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e.cobos\Documents\DIANA COBOS\INVESTIGACION\CONVOCATORIA CONJUNTA FSFB - UNIANDES 2017\"/>
    </mc:Choice>
  </mc:AlternateContent>
  <bookViews>
    <workbookView xWindow="120" yWindow="225" windowWidth="24240" windowHeight="14985"/>
  </bookViews>
  <sheets>
    <sheet name="Ppto Global" sheetId="1" r:id="rId1"/>
    <sheet name="Personal" sheetId="2" r:id="rId2"/>
    <sheet name="Equipos" sheetId="4" r:id="rId3"/>
    <sheet name="Software" sheetId="5" r:id="rId4"/>
    <sheet name="Viajes" sheetId="6" r:id="rId5"/>
    <sheet name="Salidas de Campo" sheetId="7" r:id="rId6"/>
    <sheet name="Materiales" sheetId="8" r:id="rId7"/>
    <sheet name="Serv Técnicos" sheetId="9" r:id="rId8"/>
    <sheet name="Publicaciones y patentes" sheetId="11" r:id="rId9"/>
  </sheets>
  <definedNames>
    <definedName name="_xlnm.Print_Area" localSheetId="2">Equipos!$B$1:$J$10</definedName>
    <definedName name="_xlnm.Print_Area" localSheetId="6">Materiales!$B$1:$I$14</definedName>
    <definedName name="_xlnm.Print_Area" localSheetId="1">Personal!$A$1:$K$16</definedName>
    <definedName name="_xlnm.Print_Area" localSheetId="8">'Publicaciones y patentes'!$A$4:$D$5</definedName>
    <definedName name="_xlnm.Print_Area" localSheetId="5">'Salidas de Campo'!$A$3:$H$11</definedName>
    <definedName name="_xlnm.Print_Area" localSheetId="7">'Serv Técnicos'!$B$3:$I$8</definedName>
    <definedName name="_xlnm.Print_Area" localSheetId="4">Viajes!$B$3:$K$8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  <c r="E6" i="11"/>
  <c r="E7" i="11"/>
  <c r="C8" i="11"/>
  <c r="D8" i="11"/>
  <c r="E5" i="11"/>
  <c r="E8" i="11"/>
  <c r="B8" i="11"/>
  <c r="C13" i="1"/>
  <c r="D13" i="1"/>
  <c r="E13" i="1"/>
  <c r="F13" i="1"/>
  <c r="G13" i="1"/>
  <c r="G6" i="8"/>
  <c r="G7" i="8"/>
  <c r="G8" i="8"/>
  <c r="G9" i="8"/>
  <c r="G10" i="8"/>
  <c r="G11" i="8"/>
  <c r="G12" i="8"/>
  <c r="G13" i="8"/>
  <c r="H6" i="2"/>
  <c r="I6" i="2"/>
  <c r="J6" i="2"/>
  <c r="K6" i="2"/>
  <c r="H7" i="2"/>
  <c r="I7" i="2"/>
  <c r="J7" i="2"/>
  <c r="K7" i="2"/>
  <c r="H8" i="2"/>
  <c r="I8" i="2"/>
  <c r="J8" i="2"/>
  <c r="K8" i="2"/>
  <c r="H9" i="2"/>
  <c r="I9" i="2"/>
  <c r="J9" i="2"/>
  <c r="K9" i="2"/>
  <c r="H10" i="2"/>
  <c r="I10" i="2"/>
  <c r="J10" i="2"/>
  <c r="K10" i="2"/>
  <c r="H11" i="2"/>
  <c r="I11" i="2"/>
  <c r="J11" i="2"/>
  <c r="K11" i="2"/>
  <c r="H12" i="2"/>
  <c r="I12" i="2"/>
  <c r="J12" i="2"/>
  <c r="K12" i="2"/>
  <c r="H13" i="2"/>
  <c r="I13" i="2"/>
  <c r="J13" i="2"/>
  <c r="K13" i="2"/>
  <c r="H14" i="2"/>
  <c r="I14" i="2"/>
  <c r="J14" i="2"/>
  <c r="K14" i="2"/>
  <c r="H15" i="2"/>
  <c r="I15" i="2"/>
  <c r="J15" i="2"/>
  <c r="K15" i="2"/>
  <c r="E10" i="4"/>
  <c r="C7" i="1"/>
  <c r="F5" i="4"/>
  <c r="G5" i="4"/>
  <c r="H5" i="4"/>
  <c r="F7" i="4"/>
  <c r="G7" i="4"/>
  <c r="H7" i="4"/>
  <c r="I6" i="6"/>
  <c r="I7" i="6"/>
  <c r="E9" i="5"/>
  <c r="E10" i="5"/>
  <c r="E11" i="5"/>
  <c r="E12" i="5"/>
  <c r="E13" i="5"/>
  <c r="G6" i="4"/>
  <c r="F6" i="4"/>
  <c r="H6" i="4"/>
  <c r="G8" i="4"/>
  <c r="G9" i="4"/>
  <c r="G10" i="4"/>
  <c r="E7" i="1"/>
  <c r="E6" i="1"/>
  <c r="D14" i="5"/>
  <c r="E8" i="1"/>
  <c r="H8" i="6"/>
  <c r="E9" i="1"/>
  <c r="E11" i="7"/>
  <c r="E10" i="1"/>
  <c r="F14" i="8"/>
  <c r="E11" i="1"/>
  <c r="F8" i="9"/>
  <c r="E12" i="1"/>
  <c r="E16" i="1"/>
  <c r="F8" i="4"/>
  <c r="F9" i="4"/>
  <c r="F10" i="4"/>
  <c r="H8" i="4"/>
  <c r="H9" i="4"/>
  <c r="G6" i="2"/>
  <c r="G7" i="2"/>
  <c r="G8" i="2"/>
  <c r="G9" i="2"/>
  <c r="G10" i="2"/>
  <c r="G11" i="2"/>
  <c r="G12" i="2"/>
  <c r="G13" i="2"/>
  <c r="G14" i="2"/>
  <c r="G15" i="2"/>
  <c r="G5" i="2"/>
  <c r="J5" i="2"/>
  <c r="I5" i="2"/>
  <c r="I16" i="2"/>
  <c r="D6" i="1"/>
  <c r="H5" i="2"/>
  <c r="H16" i="2"/>
  <c r="C6" i="1"/>
  <c r="K5" i="2"/>
  <c r="C11" i="7"/>
  <c r="C10" i="1"/>
  <c r="D11" i="7"/>
  <c r="D10" i="1"/>
  <c r="F10" i="1"/>
  <c r="D14" i="8"/>
  <c r="C11" i="1"/>
  <c r="E8" i="9"/>
  <c r="D12" i="1"/>
  <c r="F12" i="1"/>
  <c r="G6" i="9"/>
  <c r="G5" i="9"/>
  <c r="G7" i="9"/>
  <c r="G8" i="9"/>
  <c r="H5" i="9"/>
  <c r="H8" i="9"/>
  <c r="I8" i="9"/>
  <c r="E14" i="8"/>
  <c r="D11" i="1"/>
  <c r="F11" i="1"/>
  <c r="G5" i="8"/>
  <c r="G14" i="8"/>
  <c r="F6" i="7"/>
  <c r="F7" i="7"/>
  <c r="F8" i="7"/>
  <c r="F9" i="7"/>
  <c r="F10" i="7"/>
  <c r="F5" i="7"/>
  <c r="F11" i="7"/>
  <c r="H11" i="7"/>
  <c r="G8" i="6"/>
  <c r="D9" i="1"/>
  <c r="F9" i="1"/>
  <c r="I5" i="6"/>
  <c r="I8" i="6"/>
  <c r="F8" i="6"/>
  <c r="C9" i="1"/>
  <c r="C14" i="5"/>
  <c r="D8" i="1"/>
  <c r="F8" i="1"/>
  <c r="B14" i="5"/>
  <c r="C8" i="1"/>
  <c r="G8" i="1"/>
  <c r="E5" i="5"/>
  <c r="E6" i="5"/>
  <c r="E7" i="5"/>
  <c r="E8" i="5"/>
  <c r="E14" i="5"/>
  <c r="F14" i="1"/>
  <c r="G14" i="1"/>
  <c r="F15" i="1"/>
  <c r="G15" i="1"/>
  <c r="J16" i="2"/>
  <c r="D8" i="9"/>
  <c r="C12" i="1"/>
  <c r="G5" i="7"/>
  <c r="G11" i="7"/>
  <c r="J8" i="6"/>
  <c r="H14" i="8"/>
  <c r="I10" i="4"/>
  <c r="I14" i="8"/>
  <c r="G9" i="1"/>
  <c r="K16" i="2"/>
  <c r="C16" i="1"/>
  <c r="H10" i="4"/>
  <c r="F6" i="1"/>
  <c r="D7" i="1"/>
  <c r="F16" i="1"/>
  <c r="D16" i="1"/>
  <c r="G7" i="1"/>
  <c r="G10" i="1"/>
  <c r="G12" i="1"/>
  <c r="G11" i="1"/>
  <c r="J10" i="4"/>
  <c r="K8" i="6"/>
  <c r="G6" i="1"/>
  <c r="G16" i="1"/>
</calcChain>
</file>

<file path=xl/sharedStrings.xml><?xml version="1.0" encoding="utf-8"?>
<sst xmlns="http://schemas.openxmlformats.org/spreadsheetml/2006/main" count="117" uniqueCount="64">
  <si>
    <t xml:space="preserve"> </t>
  </si>
  <si>
    <t xml:space="preserve"> RUBROS</t>
  </si>
  <si>
    <t xml:space="preserve"> FUENTES</t>
  </si>
  <si>
    <t xml:space="preserve"> TOTAL</t>
  </si>
  <si>
    <t>SEGUIMIENTO Y EVALUACION</t>
  </si>
  <si>
    <t>PERSONAL</t>
  </si>
  <si>
    <t>EQUIPOS</t>
  </si>
  <si>
    <t>SOFTWARE</t>
  </si>
  <si>
    <t>VIAJES</t>
  </si>
  <si>
    <t>SALIDAS DE CAMPO</t>
  </si>
  <si>
    <t>MATERIALES</t>
  </si>
  <si>
    <t>SERV. TECNICOS</t>
  </si>
  <si>
    <t xml:space="preserve"> Contrapartida</t>
  </si>
  <si>
    <t xml:space="preserve"> TOTAL SOFTWARE</t>
  </si>
  <si>
    <t xml:space="preserve"> Lugar /No. de viajes</t>
  </si>
  <si>
    <t xml:space="preserve"> Pasajes ($)</t>
  </si>
  <si>
    <t xml:space="preserve"> Estadía ($)</t>
  </si>
  <si>
    <t xml:space="preserve"> Total días</t>
  </si>
  <si>
    <t xml:space="preserve"> Total</t>
  </si>
  <si>
    <t xml:space="preserve"> Item</t>
  </si>
  <si>
    <t xml:space="preserve"> Justificación</t>
  </si>
  <si>
    <t>Tipo de servicio</t>
  </si>
  <si>
    <t>Justificación</t>
  </si>
  <si>
    <t>TOTAL</t>
  </si>
  <si>
    <t>Publicacion de artículos</t>
  </si>
  <si>
    <t>Ejecutado a julio 2006</t>
  </si>
  <si>
    <t>Por ejecutar</t>
  </si>
  <si>
    <t>ejecutado</t>
  </si>
  <si>
    <t>por ejecutar</t>
  </si>
  <si>
    <t>Ejecutado</t>
  </si>
  <si>
    <t>ADMINISTRACION</t>
  </si>
  <si>
    <t>Precio original</t>
  </si>
  <si>
    <t>Convocatoria</t>
  </si>
  <si>
    <t>Total</t>
  </si>
  <si>
    <t>Total CONTRAPARTIDA</t>
  </si>
  <si>
    <t xml:space="preserve"> Tabla Presupuesto global de la propuesta por fuentes de financiación</t>
  </si>
  <si>
    <t>Convocatoria Uniandes&amp;FSFB</t>
  </si>
  <si>
    <t>CONTRAPARTIDA Uniandes</t>
  </si>
  <si>
    <t xml:space="preserve"> CONTRAPARTIDAFSFB</t>
  </si>
  <si>
    <t>Uniandes</t>
  </si>
  <si>
    <t>FSFB</t>
  </si>
  <si>
    <t>Contrapartida</t>
  </si>
  <si>
    <t>Convocatoria Uniandes &amp;FSFB</t>
  </si>
  <si>
    <t>Contrapartidas</t>
  </si>
  <si>
    <t xml:space="preserve"> Tabla Salidas de campo </t>
  </si>
  <si>
    <t>Equipo</t>
  </si>
  <si>
    <t>Software</t>
  </si>
  <si>
    <r>
      <rPr>
        <b/>
        <sz val="10"/>
        <rFont val="Arial"/>
        <family val="2"/>
      </rPr>
      <t>Servicios Técnicos</t>
    </r>
    <r>
      <rPr>
        <sz val="10"/>
        <rFont val="Arial"/>
        <family val="2"/>
      </rPr>
      <t xml:space="preserve"> </t>
    </r>
  </si>
  <si>
    <t>Convocatoria Uniandes &amp; FSFB</t>
  </si>
  <si>
    <t xml:space="preserve"> Materiales</t>
  </si>
  <si>
    <t>Nombre</t>
  </si>
  <si>
    <t>Formación académica</t>
  </si>
  <si>
    <t>Funcion en el proyecto</t>
  </si>
  <si>
    <t>Sueldo/mes</t>
  </si>
  <si>
    <t>Dedicación (%)</t>
  </si>
  <si>
    <t>No Meses</t>
  </si>
  <si>
    <t>PUBLICACIONES</t>
  </si>
  <si>
    <t>Concepto</t>
  </si>
  <si>
    <t xml:space="preserve">Descripción del software </t>
  </si>
  <si>
    <t>Publicaciones y Patentes</t>
  </si>
  <si>
    <t xml:space="preserve"> Tabla Descripción de Gastos de Personal</t>
  </si>
  <si>
    <t xml:space="preserve">Descripción de equipos </t>
  </si>
  <si>
    <t>Descripción y justificación de viajes</t>
  </si>
  <si>
    <t>Materiales y suministros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</si>
</sst>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-* #,##0.00\ _€_-;\-* #,##0.00\ _€_-;_-* &quot;-&quot;??\ _€_-;_-@_-"/>
    <numFmt numFmtId="167" formatCode="0.0%"/>
    <numFmt numFmtId="168" formatCode="#,##0.000"/>
    <numFmt numFmtId="169" formatCode="_ &quot;$&quot;\ * #,##0_ ;_ &quot;$&quot;\ * \-#,##0_ ;_ &quot;$&quot;\ * &quot;-&quot;??_ ;_ @_ "/>
    <numFmt numFmtId="170" formatCode="_ &quot;$&quot;\ * #,##0.000_ ;_ &quot;$&quot;\ * \-#,##0.000_ ;_ &quot;$&quot;\ * &quot;-&quot;??_ ;_ @_ "/>
    <numFmt numFmtId="171" formatCode="[$$-240A]\ #,##0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8">
    <xf numFmtId="0" fontId="0" fillId="0" borderId="0" xfId="0"/>
    <xf numFmtId="0" fontId="0" fillId="0" borderId="0" xfId="0" applyAlignment="1">
      <alignment horizontal="center"/>
    </xf>
    <xf numFmtId="3" fontId="0" fillId="0" borderId="1" xfId="0" applyNumberFormat="1" applyBorder="1"/>
    <xf numFmtId="3" fontId="0" fillId="0" borderId="0" xfId="0" applyNumberFormat="1"/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167" fontId="0" fillId="0" borderId="3" xfId="3" applyNumberFormat="1" applyFont="1" applyBorder="1" applyAlignment="1">
      <alignment wrapText="1"/>
    </xf>
    <xf numFmtId="0" fontId="0" fillId="0" borderId="3" xfId="0" applyBorder="1" applyAlignment="1">
      <alignment wrapText="1"/>
    </xf>
    <xf numFmtId="0" fontId="4" fillId="0" borderId="2" xfId="0" applyFont="1" applyBorder="1" applyAlignment="1">
      <alignment vertical="center" wrapText="1"/>
    </xf>
    <xf numFmtId="3" fontId="0" fillId="0" borderId="0" xfId="0" applyNumberFormat="1" applyBorder="1"/>
    <xf numFmtId="168" fontId="0" fillId="0" borderId="0" xfId="0" applyNumberFormat="1"/>
    <xf numFmtId="4" fontId="0" fillId="0" borderId="3" xfId="0" applyNumberFormat="1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wrapText="1"/>
    </xf>
    <xf numFmtId="164" fontId="0" fillId="0" borderId="0" xfId="0" applyNumberFormat="1"/>
    <xf numFmtId="0" fontId="4" fillId="0" borderId="0" xfId="0" applyFont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2" fillId="0" borderId="0" xfId="0" applyFont="1"/>
    <xf numFmtId="0" fontId="0" fillId="0" borderId="0" xfId="0" applyFill="1"/>
    <xf numFmtId="3" fontId="0" fillId="0" borderId="0" xfId="0" applyNumberFormat="1" applyFill="1" applyBorder="1"/>
    <xf numFmtId="0" fontId="4" fillId="0" borderId="1" xfId="0" applyFont="1" applyBorder="1" applyAlignment="1">
      <alignment vertical="center" wrapText="1"/>
    </xf>
    <xf numFmtId="0" fontId="0" fillId="0" borderId="0" xfId="0" applyBorder="1"/>
    <xf numFmtId="168" fontId="2" fillId="0" borderId="0" xfId="2" applyNumberFormat="1" applyFont="1" applyBorder="1"/>
    <xf numFmtId="165" fontId="0" fillId="0" borderId="0" xfId="1" applyFont="1"/>
    <xf numFmtId="165" fontId="0" fillId="0" borderId="0" xfId="1" applyFont="1" applyFill="1"/>
    <xf numFmtId="165" fontId="0" fillId="0" borderId="0" xfId="1" applyFont="1" applyAlignment="1">
      <alignment horizontal="center"/>
    </xf>
    <xf numFmtId="164" fontId="2" fillId="0" borderId="1" xfId="2" applyFont="1" applyBorder="1"/>
    <xf numFmtId="0" fontId="2" fillId="0" borderId="0" xfId="0" applyFont="1" applyBorder="1" applyAlignment="1">
      <alignment horizontal="right"/>
    </xf>
    <xf numFmtId="3" fontId="0" fillId="0" borderId="0" xfId="2" applyNumberFormat="1" applyFont="1" applyBorder="1"/>
    <xf numFmtId="0" fontId="0" fillId="0" borderId="13" xfId="0" applyBorder="1"/>
    <xf numFmtId="0" fontId="0" fillId="0" borderId="14" xfId="0" applyBorder="1"/>
    <xf numFmtId="165" fontId="2" fillId="0" borderId="13" xfId="1" applyFont="1" applyBorder="1" applyAlignment="1">
      <alignment horizontal="center"/>
    </xf>
    <xf numFmtId="165" fontId="0" fillId="0" borderId="14" xfId="1" applyFont="1" applyBorder="1" applyAlignment="1">
      <alignment horizontal="center"/>
    </xf>
    <xf numFmtId="165" fontId="0" fillId="0" borderId="17" xfId="1" applyFont="1" applyBorder="1" applyAlignment="1">
      <alignment horizontal="center"/>
    </xf>
    <xf numFmtId="166" fontId="0" fillId="0" borderId="14" xfId="0" applyNumberFormat="1" applyBorder="1"/>
    <xf numFmtId="166" fontId="0" fillId="0" borderId="17" xfId="0" applyNumberFormat="1" applyBorder="1"/>
    <xf numFmtId="0" fontId="0" fillId="0" borderId="14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6" fontId="2" fillId="0" borderId="17" xfId="0" applyNumberFormat="1" applyFont="1" applyBorder="1"/>
    <xf numFmtId="165" fontId="0" fillId="0" borderId="18" xfId="1" applyFont="1" applyBorder="1"/>
    <xf numFmtId="0" fontId="2" fillId="0" borderId="14" xfId="0" applyFont="1" applyBorder="1"/>
    <xf numFmtId="169" fontId="0" fillId="0" borderId="14" xfId="0" applyNumberFormat="1" applyBorder="1"/>
    <xf numFmtId="0" fontId="0" fillId="0" borderId="20" xfId="0" applyBorder="1"/>
    <xf numFmtId="165" fontId="0" fillId="0" borderId="21" xfId="1" applyFont="1" applyBorder="1"/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wrapText="1"/>
    </xf>
    <xf numFmtId="0" fontId="0" fillId="0" borderId="23" xfId="0" applyBorder="1"/>
    <xf numFmtId="165" fontId="0" fillId="0" borderId="24" xfId="1" applyFont="1" applyBorder="1"/>
    <xf numFmtId="0" fontId="0" fillId="0" borderId="1" xfId="0" applyBorder="1" applyAlignment="1">
      <alignment horizontal="left" vertical="center" wrapText="1"/>
    </xf>
    <xf numFmtId="165" fontId="4" fillId="0" borderId="9" xfId="1" applyFont="1" applyBorder="1" applyAlignment="1">
      <alignment horizontal="right" vertical="center" wrapText="1"/>
    </xf>
    <xf numFmtId="165" fontId="2" fillId="0" borderId="4" xfId="1" applyFont="1" applyBorder="1" applyAlignment="1">
      <alignment horizontal="right"/>
    </xf>
    <xf numFmtId="165" fontId="2" fillId="0" borderId="0" xfId="1" applyFont="1" applyBorder="1" applyAlignment="1">
      <alignment horizontal="right"/>
    </xf>
    <xf numFmtId="0" fontId="2" fillId="0" borderId="25" xfId="0" applyFont="1" applyBorder="1" applyAlignment="1">
      <alignment horizontal="left"/>
    </xf>
    <xf numFmtId="0" fontId="0" fillId="0" borderId="21" xfId="0" applyBorder="1"/>
    <xf numFmtId="0" fontId="0" fillId="0" borderId="26" xfId="0" applyBorder="1"/>
    <xf numFmtId="0" fontId="0" fillId="0" borderId="18" xfId="0" applyBorder="1" applyAlignment="1">
      <alignment horizontal="center"/>
    </xf>
    <xf numFmtId="0" fontId="0" fillId="0" borderId="24" xfId="0" applyBorder="1"/>
    <xf numFmtId="164" fontId="2" fillId="0" borderId="1" xfId="2" applyFont="1" applyFill="1" applyBorder="1"/>
    <xf numFmtId="167" fontId="0" fillId="0" borderId="9" xfId="3" applyNumberFormat="1" applyFont="1" applyBorder="1" applyAlignment="1">
      <alignment wrapText="1"/>
    </xf>
    <xf numFmtId="164" fontId="2" fillId="0" borderId="28" xfId="2" applyFont="1" applyBorder="1"/>
    <xf numFmtId="0" fontId="2" fillId="0" borderId="0" xfId="0" applyFont="1" applyAlignment="1">
      <alignment horizontal="left"/>
    </xf>
    <xf numFmtId="0" fontId="2" fillId="0" borderId="30" xfId="0" applyFont="1" applyBorder="1" applyAlignment="1">
      <alignment horizontal="center" vertical="center"/>
    </xf>
    <xf numFmtId="164" fontId="2" fillId="0" borderId="18" xfId="2" applyFont="1" applyBorder="1"/>
    <xf numFmtId="164" fontId="2" fillId="0" borderId="31" xfId="2" applyFont="1" applyBorder="1"/>
    <xf numFmtId="171" fontId="1" fillId="0" borderId="1" xfId="0" applyNumberFormat="1" applyFont="1" applyBorder="1"/>
    <xf numFmtId="0" fontId="0" fillId="0" borderId="3" xfId="0" applyFill="1" applyBorder="1"/>
    <xf numFmtId="0" fontId="0" fillId="0" borderId="27" xfId="0" applyBorder="1" applyAlignment="1"/>
    <xf numFmtId="0" fontId="0" fillId="0" borderId="35" xfId="0" applyBorder="1"/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3" fontId="4" fillId="0" borderId="2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2" fillId="0" borderId="11" xfId="2" applyNumberFormat="1" applyFont="1" applyBorder="1" applyAlignment="1">
      <alignment horizontal="center"/>
    </xf>
    <xf numFmtId="3" fontId="2" fillId="0" borderId="10" xfId="2" applyNumberFormat="1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right"/>
    </xf>
    <xf numFmtId="171" fontId="1" fillId="0" borderId="3" xfId="0" applyNumberFormat="1" applyFont="1" applyBorder="1"/>
    <xf numFmtId="164" fontId="0" fillId="0" borderId="1" xfId="2" applyFont="1" applyBorder="1" applyAlignment="1">
      <alignment horizontal="left" wrapText="1"/>
    </xf>
    <xf numFmtId="164" fontId="2" fillId="0" borderId="17" xfId="2" applyFont="1" applyBorder="1"/>
    <xf numFmtId="0" fontId="1" fillId="0" borderId="2" xfId="0" applyFont="1" applyBorder="1" applyAlignment="1">
      <alignment wrapText="1"/>
    </xf>
    <xf numFmtId="0" fontId="0" fillId="0" borderId="12" xfId="0" applyBorder="1" applyAlignment="1">
      <alignment wrapText="1"/>
    </xf>
    <xf numFmtId="0" fontId="1" fillId="0" borderId="0" xfId="0" applyFo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/>
    <xf numFmtId="4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3" fontId="4" fillId="0" borderId="1" xfId="0" applyNumberFormat="1" applyFont="1" applyBorder="1"/>
    <xf numFmtId="0" fontId="3" fillId="2" borderId="37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165" fontId="0" fillId="0" borderId="1" xfId="1" applyFont="1" applyBorder="1" applyAlignment="1">
      <alignment wrapText="1"/>
    </xf>
    <xf numFmtId="4" fontId="0" fillId="0" borderId="1" xfId="0" applyNumberFormat="1" applyBorder="1"/>
    <xf numFmtId="165" fontId="0" fillId="0" borderId="23" xfId="1" applyFont="1" applyBorder="1" applyAlignment="1">
      <alignment horizontal="center"/>
    </xf>
    <xf numFmtId="0" fontId="1" fillId="0" borderId="0" xfId="0" applyFont="1" applyAlignment="1">
      <alignment horizontal="left"/>
    </xf>
    <xf numFmtId="165" fontId="0" fillId="0" borderId="18" xfId="1" applyFont="1" applyFill="1" applyBorder="1"/>
    <xf numFmtId="0" fontId="0" fillId="0" borderId="20" xfId="0" applyFill="1" applyBorder="1"/>
    <xf numFmtId="165" fontId="0" fillId="0" borderId="21" xfId="1" applyFont="1" applyFill="1" applyBorder="1"/>
    <xf numFmtId="0" fontId="2" fillId="0" borderId="5" xfId="0" applyFont="1" applyBorder="1" applyAlignment="1">
      <alignment horizontal="left"/>
    </xf>
    <xf numFmtId="164" fontId="2" fillId="0" borderId="6" xfId="2" applyFont="1" applyBorder="1"/>
    <xf numFmtId="0" fontId="1" fillId="0" borderId="0" xfId="0" applyFont="1" applyBorder="1" applyAlignment="1">
      <alignment horizontal="left"/>
    </xf>
    <xf numFmtId="0" fontId="1" fillId="0" borderId="3" xfId="0" applyFont="1" applyFill="1" applyBorder="1"/>
    <xf numFmtId="0" fontId="2" fillId="0" borderId="0" xfId="0" applyFont="1" applyBorder="1" applyAlignment="1"/>
    <xf numFmtId="164" fontId="2" fillId="0" borderId="1" xfId="2" applyFont="1" applyBorder="1" applyAlignment="1">
      <alignment horizontal="center" wrapText="1"/>
    </xf>
    <xf numFmtId="164" fontId="2" fillId="0" borderId="6" xfId="2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3" fontId="2" fillId="0" borderId="50" xfId="2" applyNumberFormat="1" applyFont="1" applyBorder="1" applyAlignment="1">
      <alignment horizontal="center"/>
    </xf>
    <xf numFmtId="3" fontId="2" fillId="0" borderId="32" xfId="2" applyNumberFormat="1" applyFont="1" applyBorder="1" applyAlignment="1">
      <alignment horizontal="center"/>
    </xf>
    <xf numFmtId="164" fontId="2" fillId="0" borderId="14" xfId="2" applyFont="1" applyBorder="1"/>
    <xf numFmtId="0" fontId="0" fillId="0" borderId="2" xfId="0" applyFill="1" applyBorder="1" applyAlignment="1">
      <alignment wrapText="1"/>
    </xf>
    <xf numFmtId="0" fontId="2" fillId="0" borderId="5" xfId="0" applyFont="1" applyBorder="1"/>
    <xf numFmtId="0" fontId="0" fillId="0" borderId="6" xfId="0" applyBorder="1"/>
    <xf numFmtId="165" fontId="0" fillId="0" borderId="6" xfId="0" applyNumberFormat="1" applyBorder="1"/>
    <xf numFmtId="3" fontId="0" fillId="0" borderId="27" xfId="0" applyNumberFormat="1" applyBorder="1" applyAlignment="1">
      <alignment horizontal="center"/>
    </xf>
    <xf numFmtId="0" fontId="2" fillId="0" borderId="18" xfId="0" applyFont="1" applyBorder="1"/>
    <xf numFmtId="3" fontId="0" fillId="0" borderId="18" xfId="0" applyNumberFormat="1" applyBorder="1"/>
    <xf numFmtId="169" fontId="2" fillId="0" borderId="14" xfId="2" applyNumberFormat="1" applyFont="1" applyBorder="1"/>
    <xf numFmtId="169" fontId="2" fillId="0" borderId="6" xfId="2" applyNumberFormat="1" applyFont="1" applyBorder="1" applyAlignment="1">
      <alignment horizontal="right"/>
    </xf>
    <xf numFmtId="169" fontId="2" fillId="0" borderId="17" xfId="2" applyNumberFormat="1" applyFont="1" applyBorder="1"/>
    <xf numFmtId="164" fontId="0" fillId="0" borderId="1" xfId="2" applyFont="1" applyBorder="1" applyAlignment="1">
      <alignment wrapText="1"/>
    </xf>
    <xf numFmtId="164" fontId="0" fillId="0" borderId="1" xfId="2" applyFont="1" applyFill="1" applyBorder="1" applyAlignment="1">
      <alignment wrapText="1"/>
    </xf>
    <xf numFmtId="165" fontId="2" fillId="0" borderId="26" xfId="1" applyFont="1" applyBorder="1"/>
    <xf numFmtId="3" fontId="0" fillId="0" borderId="18" xfId="0" applyNumberFormat="1" applyBorder="1" applyAlignment="1">
      <alignment horizontal="center"/>
    </xf>
    <xf numFmtId="169" fontId="0" fillId="0" borderId="1" xfId="2" applyNumberFormat="1" applyFont="1" applyBorder="1" applyAlignment="1">
      <alignment wrapText="1"/>
    </xf>
    <xf numFmtId="169" fontId="0" fillId="0" borderId="1" xfId="2" applyNumberFormat="1" applyFont="1" applyBorder="1"/>
    <xf numFmtId="170" fontId="2" fillId="0" borderId="6" xfId="2" applyNumberFormat="1" applyFont="1" applyBorder="1" applyAlignment="1">
      <alignment horizontal="right"/>
    </xf>
    <xf numFmtId="170" fontId="2" fillId="0" borderId="17" xfId="2" applyNumberFormat="1" applyFont="1" applyBorder="1"/>
    <xf numFmtId="0" fontId="0" fillId="0" borderId="30" xfId="0" applyBorder="1"/>
    <xf numFmtId="0" fontId="0" fillId="0" borderId="22" xfId="0" applyBorder="1"/>
    <xf numFmtId="169" fontId="2" fillId="0" borderId="24" xfId="2" applyNumberFormat="1" applyFont="1" applyBorder="1" applyAlignment="1">
      <alignment horizontal="right"/>
    </xf>
    <xf numFmtId="169" fontId="2" fillId="0" borderId="17" xfId="2" applyNumberFormat="1" applyFont="1" applyBorder="1" applyAlignment="1">
      <alignment horizontal="right"/>
    </xf>
    <xf numFmtId="0" fontId="1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164" fontId="4" fillId="0" borderId="8" xfId="2" applyFont="1" applyBorder="1" applyAlignment="1">
      <alignment horizontal="center" vertical="center"/>
    </xf>
    <xf numFmtId="164" fontId="4" fillId="0" borderId="30" xfId="2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171" fontId="0" fillId="0" borderId="8" xfId="0" applyNumberFormat="1" applyBorder="1"/>
    <xf numFmtId="167" fontId="0" fillId="0" borderId="8" xfId="3" applyNumberFormat="1" applyFont="1" applyBorder="1" applyAlignment="1">
      <alignment wrapText="1"/>
    </xf>
    <xf numFmtId="0" fontId="0" fillId="0" borderId="8" xfId="0" applyBorder="1" applyAlignment="1">
      <alignment wrapText="1"/>
    </xf>
    <xf numFmtId="3" fontId="0" fillId="0" borderId="8" xfId="0" applyNumberFormat="1" applyBorder="1"/>
    <xf numFmtId="4" fontId="4" fillId="0" borderId="8" xfId="0" applyNumberFormat="1" applyFont="1" applyBorder="1"/>
    <xf numFmtId="164" fontId="2" fillId="0" borderId="22" xfId="2" applyFont="1" applyBorder="1"/>
    <xf numFmtId="165" fontId="0" fillId="0" borderId="8" xfId="1" applyFont="1" applyBorder="1" applyAlignment="1">
      <alignment wrapText="1"/>
    </xf>
    <xf numFmtId="0" fontId="0" fillId="0" borderId="8" xfId="0" applyFill="1" applyBorder="1" applyAlignment="1">
      <alignment wrapText="1"/>
    </xf>
    <xf numFmtId="4" fontId="0" fillId="0" borderId="8" xfId="0" applyNumberFormat="1" applyBorder="1"/>
    <xf numFmtId="0" fontId="0" fillId="0" borderId="0" xfId="0" applyAlignment="1">
      <alignment wrapText="1"/>
    </xf>
    <xf numFmtId="0" fontId="0" fillId="0" borderId="2" xfId="0" applyBorder="1" applyAlignment="1"/>
    <xf numFmtId="0" fontId="4" fillId="0" borderId="7" xfId="0" applyFont="1" applyBorder="1" applyAlignment="1">
      <alignment wrapText="1"/>
    </xf>
    <xf numFmtId="164" fontId="0" fillId="0" borderId="8" xfId="2" applyFont="1" applyBorder="1" applyAlignment="1">
      <alignment wrapText="1"/>
    </xf>
    <xf numFmtId="169" fontId="2" fillId="0" borderId="22" xfId="2" applyNumberFormat="1" applyFont="1" applyBorder="1"/>
    <xf numFmtId="169" fontId="0" fillId="0" borderId="8" xfId="2" applyNumberFormat="1" applyFont="1" applyBorder="1" applyAlignment="1">
      <alignment wrapText="1"/>
    </xf>
    <xf numFmtId="169" fontId="0" fillId="0" borderId="8" xfId="2" applyNumberFormat="1" applyFont="1" applyBorder="1"/>
    <xf numFmtId="0" fontId="0" fillId="0" borderId="8" xfId="0" applyBorder="1"/>
    <xf numFmtId="169" fontId="2" fillId="0" borderId="34" xfId="2" applyNumberFormat="1" applyFont="1" applyBorder="1"/>
    <xf numFmtId="169" fontId="0" fillId="0" borderId="8" xfId="2" applyNumberFormat="1" applyFont="1" applyBorder="1" applyAlignment="1">
      <alignment horizontal="center"/>
    </xf>
    <xf numFmtId="169" fontId="2" fillId="0" borderId="33" xfId="2" applyNumberFormat="1" applyFont="1" applyBorder="1" applyAlignment="1">
      <alignment horizontal="center"/>
    </xf>
    <xf numFmtId="169" fontId="4" fillId="0" borderId="8" xfId="2" applyNumberFormat="1" applyFont="1" applyBorder="1" applyAlignment="1">
      <alignment horizontal="center"/>
    </xf>
    <xf numFmtId="169" fontId="2" fillId="0" borderId="8" xfId="2" applyNumberFormat="1" applyFont="1" applyBorder="1" applyAlignment="1">
      <alignment horizontal="center" vertical="center" wrapText="1"/>
    </xf>
    <xf numFmtId="169" fontId="2" fillId="0" borderId="29" xfId="2" applyNumberFormat="1" applyFont="1" applyBorder="1" applyAlignment="1">
      <alignment horizontal="center"/>
    </xf>
    <xf numFmtId="164" fontId="2" fillId="0" borderId="24" xfId="2" applyFont="1" applyBorder="1"/>
    <xf numFmtId="0" fontId="0" fillId="0" borderId="52" xfId="0" applyBorder="1" applyAlignment="1">
      <alignment wrapText="1"/>
    </xf>
    <xf numFmtId="169" fontId="0" fillId="0" borderId="53" xfId="2" applyNumberFormat="1" applyFont="1" applyBorder="1"/>
    <xf numFmtId="0" fontId="2" fillId="0" borderId="0" xfId="0" applyFont="1" applyAlignment="1">
      <alignment horizontal="left"/>
    </xf>
    <xf numFmtId="0" fontId="2" fillId="2" borderId="39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165" fontId="2" fillId="2" borderId="42" xfId="1" applyFont="1" applyFill="1" applyBorder="1" applyAlignment="1">
      <alignment horizontal="center" vertical="center" wrapText="1"/>
    </xf>
    <xf numFmtId="165" fontId="2" fillId="2" borderId="28" xfId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2" borderId="1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2" borderId="6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41" xfId="0" applyFill="1" applyBorder="1" applyAlignment="1">
      <alignment horizontal="left" wrapText="1"/>
    </xf>
    <xf numFmtId="165" fontId="2" fillId="0" borderId="42" xfId="1" applyFont="1" applyBorder="1" applyAlignment="1"/>
    <xf numFmtId="0" fontId="0" fillId="0" borderId="30" xfId="0" applyBorder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2" borderId="4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B2" workbookViewId="0">
      <selection activeCell="E13" sqref="E13"/>
    </sheetView>
  </sheetViews>
  <sheetFormatPr baseColWidth="10" defaultColWidth="11.42578125" defaultRowHeight="12.75" x14ac:dyDescent="0.2"/>
  <cols>
    <col min="1" max="1" width="1.42578125" hidden="1" customWidth="1"/>
    <col min="2" max="2" width="31" customWidth="1"/>
    <col min="3" max="4" width="13.85546875" customWidth="1"/>
    <col min="5" max="6" width="14.42578125" customWidth="1"/>
    <col min="7" max="7" width="21.42578125" customWidth="1"/>
  </cols>
  <sheetData>
    <row r="1" spans="2:8" ht="21" hidden="1" customHeight="1" x14ac:dyDescent="0.2">
      <c r="B1" s="182"/>
      <c r="C1" s="182"/>
      <c r="D1" s="182"/>
      <c r="E1" s="182"/>
      <c r="F1" s="65"/>
      <c r="G1" s="1"/>
    </row>
    <row r="2" spans="2:8" ht="18" customHeight="1" x14ac:dyDescent="0.2">
      <c r="B2" s="182" t="s">
        <v>35</v>
      </c>
      <c r="C2" s="182"/>
      <c r="D2" s="182"/>
      <c r="E2" s="182"/>
      <c r="F2" s="182"/>
      <c r="G2" s="182"/>
    </row>
    <row r="3" spans="2:8" ht="13.5" thickBot="1" x14ac:dyDescent="0.25">
      <c r="B3" t="s">
        <v>0</v>
      </c>
      <c r="G3" s="1"/>
    </row>
    <row r="4" spans="2:8" ht="13.5" thickBot="1" x14ac:dyDescent="0.25">
      <c r="B4" s="183" t="s">
        <v>1</v>
      </c>
      <c r="C4" s="183" t="s">
        <v>2</v>
      </c>
      <c r="D4" s="187"/>
      <c r="E4" s="187"/>
      <c r="F4" s="188"/>
      <c r="G4" s="185" t="s">
        <v>3</v>
      </c>
    </row>
    <row r="5" spans="2:8" ht="34.5" thickBot="1" x14ac:dyDescent="0.25">
      <c r="B5" s="184"/>
      <c r="C5" s="100" t="s">
        <v>36</v>
      </c>
      <c r="D5" s="101" t="s">
        <v>37</v>
      </c>
      <c r="E5" s="101" t="s">
        <v>38</v>
      </c>
      <c r="F5" s="102" t="s">
        <v>34</v>
      </c>
      <c r="G5" s="186"/>
    </row>
    <row r="6" spans="2:8" x14ac:dyDescent="0.2">
      <c r="B6" s="70" t="s">
        <v>5</v>
      </c>
      <c r="C6" s="73">
        <f>Personal!H16</f>
        <v>0</v>
      </c>
      <c r="D6" s="74">
        <f>Personal!I16</f>
        <v>0</v>
      </c>
      <c r="E6" s="74">
        <f>Personal!J6</f>
        <v>0</v>
      </c>
      <c r="F6" s="75">
        <f>D6+E6</f>
        <v>0</v>
      </c>
      <c r="G6" s="119">
        <f>C6+F6</f>
        <v>0</v>
      </c>
      <c r="H6" s="3"/>
    </row>
    <row r="7" spans="2:8" x14ac:dyDescent="0.2">
      <c r="B7" s="70" t="s">
        <v>6</v>
      </c>
      <c r="C7" s="76">
        <f>Equipos!E10</f>
        <v>0</v>
      </c>
      <c r="D7" s="77">
        <f>Equipos!F10</f>
        <v>0</v>
      </c>
      <c r="E7" s="77">
        <f>Equipos!G10</f>
        <v>0</v>
      </c>
      <c r="F7" s="75">
        <f>D7+E7</f>
        <v>0</v>
      </c>
      <c r="G7" s="119">
        <f>C7+F7</f>
        <v>0</v>
      </c>
    </row>
    <row r="8" spans="2:8" x14ac:dyDescent="0.2">
      <c r="B8" s="70" t="s">
        <v>7</v>
      </c>
      <c r="C8" s="76">
        <f>Software!B14</f>
        <v>0</v>
      </c>
      <c r="D8" s="77">
        <f>Software!C14</f>
        <v>0</v>
      </c>
      <c r="E8" s="77">
        <f>Software!D14</f>
        <v>0</v>
      </c>
      <c r="F8" s="75">
        <f>D8+E8</f>
        <v>0</v>
      </c>
      <c r="G8" s="119">
        <f t="shared" ref="G8:G15" si="0">C8+F8</f>
        <v>0</v>
      </c>
      <c r="H8" s="3"/>
    </row>
    <row r="9" spans="2:8" x14ac:dyDescent="0.2">
      <c r="B9" s="70" t="s">
        <v>8</v>
      </c>
      <c r="C9" s="126">
        <f>Viajes!F8</f>
        <v>0</v>
      </c>
      <c r="D9" s="77">
        <f>Viajes!G8</f>
        <v>0</v>
      </c>
      <c r="E9" s="77">
        <f>Viajes!H8</f>
        <v>0</v>
      </c>
      <c r="F9" s="75">
        <f>D9+E9</f>
        <v>0</v>
      </c>
      <c r="G9" s="119">
        <f t="shared" si="0"/>
        <v>0</v>
      </c>
      <c r="H9" s="3"/>
    </row>
    <row r="10" spans="2:8" x14ac:dyDescent="0.2">
      <c r="B10" s="70" t="s">
        <v>9</v>
      </c>
      <c r="C10" s="126">
        <f>'Salidas de Campo'!C11</f>
        <v>0</v>
      </c>
      <c r="D10" s="77">
        <f>'Salidas de Campo'!D11</f>
        <v>0</v>
      </c>
      <c r="E10" s="135">
        <f>'Salidas de Campo'!E11</f>
        <v>0</v>
      </c>
      <c r="F10" s="75">
        <f t="shared" ref="F10:F15" si="1">D10+E10</f>
        <v>0</v>
      </c>
      <c r="G10" s="119">
        <f>C10+F10</f>
        <v>0</v>
      </c>
    </row>
    <row r="11" spans="2:8" x14ac:dyDescent="0.2">
      <c r="B11" s="70" t="s">
        <v>10</v>
      </c>
      <c r="C11" s="126">
        <f>Materiales!D14</f>
        <v>0</v>
      </c>
      <c r="D11" s="77">
        <f>Materiales!E14</f>
        <v>0</v>
      </c>
      <c r="E11" s="135">
        <f>Materiales!F14</f>
        <v>0</v>
      </c>
      <c r="F11" s="75">
        <f t="shared" si="1"/>
        <v>0</v>
      </c>
      <c r="G11" s="119">
        <f t="shared" si="0"/>
        <v>0</v>
      </c>
    </row>
    <row r="12" spans="2:8" x14ac:dyDescent="0.2">
      <c r="B12" s="70" t="s">
        <v>11</v>
      </c>
      <c r="C12" s="126">
        <f>'Serv Técnicos'!D8</f>
        <v>0</v>
      </c>
      <c r="D12" s="77">
        <f>'Serv Técnicos'!E8</f>
        <v>0</v>
      </c>
      <c r="E12" s="135">
        <f>'Serv Técnicos'!F8</f>
        <v>0</v>
      </c>
      <c r="F12" s="75">
        <f t="shared" si="1"/>
        <v>0</v>
      </c>
      <c r="G12" s="119">
        <f t="shared" si="0"/>
        <v>0</v>
      </c>
    </row>
    <row r="13" spans="2:8" x14ac:dyDescent="0.2">
      <c r="B13" s="114" t="s">
        <v>56</v>
      </c>
      <c r="C13" s="126">
        <f>'Publicaciones y patentes'!B8</f>
        <v>0</v>
      </c>
      <c r="D13" s="77">
        <f>'Publicaciones y patentes'!C8</f>
        <v>0</v>
      </c>
      <c r="E13" s="135">
        <f>'Publicaciones y patentes'!D8</f>
        <v>0</v>
      </c>
      <c r="F13" s="75">
        <f t="shared" si="1"/>
        <v>0</v>
      </c>
      <c r="G13" s="119">
        <f t="shared" si="0"/>
        <v>0</v>
      </c>
    </row>
    <row r="14" spans="2:8" hidden="1" x14ac:dyDescent="0.2">
      <c r="B14" s="71" t="s">
        <v>30</v>
      </c>
      <c r="C14" s="79">
        <v>0</v>
      </c>
      <c r="D14" s="77">
        <v>0</v>
      </c>
      <c r="E14" s="77">
        <v>0</v>
      </c>
      <c r="F14" s="75">
        <f t="shared" si="1"/>
        <v>0</v>
      </c>
      <c r="G14" s="119">
        <f>C14+F14</f>
        <v>0</v>
      </c>
    </row>
    <row r="15" spans="2:8" hidden="1" x14ac:dyDescent="0.2">
      <c r="B15" s="72" t="s">
        <v>4</v>
      </c>
      <c r="C15" s="80"/>
      <c r="D15" s="77">
        <v>0</v>
      </c>
      <c r="E15" s="77">
        <v>0</v>
      </c>
      <c r="F15" s="75">
        <f t="shared" si="1"/>
        <v>0</v>
      </c>
      <c r="G15" s="119">
        <f t="shared" si="0"/>
        <v>0</v>
      </c>
    </row>
    <row r="16" spans="2:8" ht="13.5" thickBot="1" x14ac:dyDescent="0.25">
      <c r="B16" s="57" t="s">
        <v>3</v>
      </c>
      <c r="C16" s="81">
        <f>SUM(C6:C15)</f>
        <v>0</v>
      </c>
      <c r="D16" s="82">
        <f>SUM(D6:D15)</f>
        <v>0</v>
      </c>
      <c r="E16" s="82">
        <f>SUM(E6:E15)</f>
        <v>0</v>
      </c>
      <c r="F16" s="82">
        <f>SUM(F6:F15)</f>
        <v>0</v>
      </c>
      <c r="G16" s="120">
        <f>SUM(G6:G15)</f>
        <v>0</v>
      </c>
    </row>
    <row r="17" spans="3:5" x14ac:dyDescent="0.2">
      <c r="C17" s="3"/>
      <c r="D17" s="3"/>
      <c r="E17" s="3"/>
    </row>
    <row r="18" spans="3:5" x14ac:dyDescent="0.2">
      <c r="C18" s="3"/>
      <c r="D18" s="3"/>
      <c r="E18" s="3"/>
    </row>
    <row r="19" spans="3:5" x14ac:dyDescent="0.2">
      <c r="C19" s="3"/>
      <c r="D19" s="3"/>
      <c r="E19" s="3"/>
    </row>
    <row r="36" spans="7:7" x14ac:dyDescent="0.2">
      <c r="G36" s="3"/>
    </row>
  </sheetData>
  <mergeCells count="5">
    <mergeCell ref="B1:E1"/>
    <mergeCell ref="B2:G2"/>
    <mergeCell ref="B4:B5"/>
    <mergeCell ref="G4:G5"/>
    <mergeCell ref="C4:F4"/>
  </mergeCells>
  <phoneticPr fontId="0" type="noConversion"/>
  <printOptions horizontalCentered="1"/>
  <pageMargins left="0.78740157480314965" right="0.78740157480314965" top="0.98425196850393704" bottom="0.98425196850393704" header="0" footer="0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workbookViewId="0">
      <selection activeCell="J16" sqref="J16"/>
    </sheetView>
  </sheetViews>
  <sheetFormatPr baseColWidth="10" defaultColWidth="11.42578125" defaultRowHeight="12.75" x14ac:dyDescent="0.2"/>
  <cols>
    <col min="1" max="1" width="18.85546875" customWidth="1"/>
    <col min="2" max="2" width="24.28515625" style="49" customWidth="1"/>
    <col min="3" max="3" width="17.140625" customWidth="1"/>
    <col min="4" max="4" width="16.7109375" customWidth="1"/>
    <col min="5" max="5" width="15.28515625" bestFit="1" customWidth="1"/>
    <col min="6" max="6" width="11.42578125" customWidth="1"/>
    <col min="7" max="7" width="14.85546875" style="26" bestFit="1" customWidth="1"/>
    <col min="8" max="8" width="17.85546875" bestFit="1" customWidth="1"/>
    <col min="9" max="9" width="19.140625" bestFit="1" customWidth="1"/>
    <col min="10" max="10" width="20.140625" bestFit="1" customWidth="1"/>
    <col min="11" max="11" width="25.28515625" bestFit="1" customWidth="1"/>
    <col min="12" max="13" width="11.42578125" customWidth="1"/>
    <col min="14" max="14" width="13.7109375" bestFit="1" customWidth="1"/>
  </cols>
  <sheetData>
    <row r="1" spans="1:12" x14ac:dyDescent="0.2">
      <c r="A1" s="115" t="s">
        <v>60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2" ht="13.5" thickBot="1" x14ac:dyDescent="0.25">
      <c r="A2" t="s">
        <v>0</v>
      </c>
    </row>
    <row r="3" spans="1:12" x14ac:dyDescent="0.2">
      <c r="A3" s="197" t="s">
        <v>50</v>
      </c>
      <c r="B3" s="199" t="s">
        <v>51</v>
      </c>
      <c r="C3" s="201" t="s">
        <v>52</v>
      </c>
      <c r="D3" s="199" t="s">
        <v>53</v>
      </c>
      <c r="E3" s="193" t="s">
        <v>54</v>
      </c>
      <c r="F3" s="199" t="s">
        <v>55</v>
      </c>
      <c r="G3" s="191" t="s">
        <v>23</v>
      </c>
      <c r="H3" s="152"/>
      <c r="I3" s="193" t="s">
        <v>12</v>
      </c>
      <c r="J3" s="194"/>
      <c r="K3" s="189" t="s">
        <v>3</v>
      </c>
    </row>
    <row r="4" spans="1:12" ht="13.5" thickBot="1" x14ac:dyDescent="0.25">
      <c r="A4" s="198"/>
      <c r="B4" s="200"/>
      <c r="C4" s="202"/>
      <c r="D4" s="200"/>
      <c r="E4" s="203"/>
      <c r="F4" s="200"/>
      <c r="G4" s="192"/>
      <c r="H4" s="150" t="s">
        <v>32</v>
      </c>
      <c r="I4" s="149" t="s">
        <v>39</v>
      </c>
      <c r="J4" s="149" t="s">
        <v>40</v>
      </c>
      <c r="K4" s="190"/>
    </row>
    <row r="5" spans="1:12" x14ac:dyDescent="0.2">
      <c r="A5" s="153"/>
      <c r="B5" s="154"/>
      <c r="C5" s="155"/>
      <c r="D5" s="156"/>
      <c r="E5" s="157"/>
      <c r="F5" s="158"/>
      <c r="G5" s="54">
        <f>D5*E5*F5</f>
        <v>0</v>
      </c>
      <c r="H5" s="171">
        <f>D5*E5*F5</f>
        <v>0</v>
      </c>
      <c r="I5" s="174">
        <f>D5*E5*F5</f>
        <v>0</v>
      </c>
      <c r="J5" s="176">
        <f>D5*E5*F5</f>
        <v>0</v>
      </c>
      <c r="K5" s="177">
        <f t="shared" ref="K5" si="0">I5+J5+H5</f>
        <v>0</v>
      </c>
    </row>
    <row r="6" spans="1:12" x14ac:dyDescent="0.2">
      <c r="A6" s="8"/>
      <c r="B6" s="53"/>
      <c r="C6" s="23"/>
      <c r="D6" s="69"/>
      <c r="E6" s="63"/>
      <c r="F6" s="19"/>
      <c r="G6" s="54">
        <f t="shared" ref="G6:G15" si="1">D6*E6*F6</f>
        <v>0</v>
      </c>
      <c r="H6" s="171">
        <f t="shared" ref="H6:H15" si="2">D6*E6*F6</f>
        <v>0</v>
      </c>
      <c r="I6" s="174">
        <f t="shared" ref="I6:I15" si="3">D6*E6*F6</f>
        <v>0</v>
      </c>
      <c r="J6" s="176">
        <f t="shared" ref="J6:J15" si="4">D6*E6*F6</f>
        <v>0</v>
      </c>
      <c r="K6" s="177">
        <f t="shared" ref="K6:K15" si="5">I6+J6+H6</f>
        <v>0</v>
      </c>
    </row>
    <row r="7" spans="1:12" x14ac:dyDescent="0.2">
      <c r="A7" s="83"/>
      <c r="B7" s="53"/>
      <c r="C7" s="23"/>
      <c r="D7" s="86"/>
      <c r="E7" s="63"/>
      <c r="F7" s="19"/>
      <c r="G7" s="54">
        <f t="shared" si="1"/>
        <v>0</v>
      </c>
      <c r="H7" s="171">
        <f t="shared" si="2"/>
        <v>0</v>
      </c>
      <c r="I7" s="174">
        <f t="shared" si="3"/>
        <v>0</v>
      </c>
      <c r="J7" s="176">
        <f t="shared" si="4"/>
        <v>0</v>
      </c>
      <c r="K7" s="177">
        <f t="shared" si="5"/>
        <v>0</v>
      </c>
    </row>
    <row r="8" spans="1:12" x14ac:dyDescent="0.2">
      <c r="A8" s="83"/>
      <c r="B8" s="84"/>
      <c r="C8" s="5"/>
      <c r="D8" s="11"/>
      <c r="E8" s="6"/>
      <c r="F8" s="7"/>
      <c r="G8" s="54">
        <f t="shared" si="1"/>
        <v>0</v>
      </c>
      <c r="H8" s="171">
        <f t="shared" si="2"/>
        <v>0</v>
      </c>
      <c r="I8" s="174">
        <f t="shared" si="3"/>
        <v>0</v>
      </c>
      <c r="J8" s="176">
        <f t="shared" si="4"/>
        <v>0</v>
      </c>
      <c r="K8" s="177">
        <f t="shared" si="5"/>
        <v>0</v>
      </c>
    </row>
    <row r="9" spans="1:12" x14ac:dyDescent="0.2">
      <c r="A9" s="83"/>
      <c r="B9" s="53"/>
      <c r="C9" s="5"/>
      <c r="D9" s="11"/>
      <c r="E9" s="6"/>
      <c r="F9" s="7"/>
      <c r="G9" s="54">
        <f t="shared" si="1"/>
        <v>0</v>
      </c>
      <c r="H9" s="171">
        <f t="shared" si="2"/>
        <v>0</v>
      </c>
      <c r="I9" s="174">
        <f t="shared" si="3"/>
        <v>0</v>
      </c>
      <c r="J9" s="176">
        <f t="shared" si="4"/>
        <v>0</v>
      </c>
      <c r="K9" s="177">
        <f t="shared" si="5"/>
        <v>0</v>
      </c>
      <c r="L9" s="10"/>
    </row>
    <row r="10" spans="1:12" x14ac:dyDescent="0.2">
      <c r="A10" s="83"/>
      <c r="B10" s="53"/>
      <c r="C10" s="5"/>
      <c r="D10" s="11"/>
      <c r="E10" s="6"/>
      <c r="F10" s="7"/>
      <c r="G10" s="54">
        <f t="shared" si="1"/>
        <v>0</v>
      </c>
      <c r="H10" s="171">
        <f t="shared" si="2"/>
        <v>0</v>
      </c>
      <c r="I10" s="174">
        <f t="shared" si="3"/>
        <v>0</v>
      </c>
      <c r="J10" s="176">
        <f t="shared" si="4"/>
        <v>0</v>
      </c>
      <c r="K10" s="177">
        <f t="shared" si="5"/>
        <v>0</v>
      </c>
    </row>
    <row r="11" spans="1:12" x14ac:dyDescent="0.2">
      <c r="A11" s="83"/>
      <c r="B11" s="53"/>
      <c r="C11" s="5"/>
      <c r="D11" s="11"/>
      <c r="E11" s="6"/>
      <c r="F11" s="7"/>
      <c r="G11" s="54">
        <f t="shared" si="1"/>
        <v>0</v>
      </c>
      <c r="H11" s="171">
        <f t="shared" si="2"/>
        <v>0</v>
      </c>
      <c r="I11" s="174">
        <f t="shared" si="3"/>
        <v>0</v>
      </c>
      <c r="J11" s="176">
        <f t="shared" si="4"/>
        <v>0</v>
      </c>
      <c r="K11" s="177">
        <f t="shared" si="5"/>
        <v>0</v>
      </c>
    </row>
    <row r="12" spans="1:12" x14ac:dyDescent="0.2">
      <c r="A12" s="83"/>
      <c r="B12" s="53"/>
      <c r="C12" s="5"/>
      <c r="D12" s="11"/>
      <c r="E12" s="6"/>
      <c r="F12" s="7"/>
      <c r="G12" s="54">
        <f t="shared" si="1"/>
        <v>0</v>
      </c>
      <c r="H12" s="171">
        <f t="shared" si="2"/>
        <v>0</v>
      </c>
      <c r="I12" s="174">
        <f t="shared" si="3"/>
        <v>0</v>
      </c>
      <c r="J12" s="176">
        <f t="shared" si="4"/>
        <v>0</v>
      </c>
      <c r="K12" s="177">
        <f t="shared" si="5"/>
        <v>0</v>
      </c>
    </row>
    <row r="13" spans="1:12" x14ac:dyDescent="0.2">
      <c r="A13" s="83"/>
      <c r="B13" s="53"/>
      <c r="C13" s="5"/>
      <c r="D13" s="11"/>
      <c r="E13" s="6"/>
      <c r="F13" s="7"/>
      <c r="G13" s="54">
        <f t="shared" si="1"/>
        <v>0</v>
      </c>
      <c r="H13" s="171">
        <f t="shared" si="2"/>
        <v>0</v>
      </c>
      <c r="I13" s="174">
        <f t="shared" si="3"/>
        <v>0</v>
      </c>
      <c r="J13" s="176">
        <f t="shared" si="4"/>
        <v>0</v>
      </c>
      <c r="K13" s="177">
        <f t="shared" si="5"/>
        <v>0</v>
      </c>
    </row>
    <row r="14" spans="1:12" x14ac:dyDescent="0.2">
      <c r="A14" s="4"/>
      <c r="B14" s="53"/>
      <c r="C14" s="5"/>
      <c r="D14" s="11"/>
      <c r="E14" s="6"/>
      <c r="F14" s="7"/>
      <c r="G14" s="54">
        <f t="shared" si="1"/>
        <v>0</v>
      </c>
      <c r="H14" s="171">
        <f t="shared" si="2"/>
        <v>0</v>
      </c>
      <c r="I14" s="174">
        <f t="shared" si="3"/>
        <v>0</v>
      </c>
      <c r="J14" s="176">
        <f t="shared" si="4"/>
        <v>0</v>
      </c>
      <c r="K14" s="177">
        <f t="shared" si="5"/>
        <v>0</v>
      </c>
    </row>
    <row r="15" spans="1:12" ht="13.5" thickBot="1" x14ac:dyDescent="0.25">
      <c r="A15" s="4"/>
      <c r="B15" s="53"/>
      <c r="C15" s="5"/>
      <c r="D15" s="11"/>
      <c r="E15" s="6"/>
      <c r="F15" s="7"/>
      <c r="G15" s="54">
        <f t="shared" si="1"/>
        <v>0</v>
      </c>
      <c r="H15" s="171">
        <f t="shared" si="2"/>
        <v>0</v>
      </c>
      <c r="I15" s="174">
        <f t="shared" si="3"/>
        <v>0</v>
      </c>
      <c r="J15" s="176">
        <f t="shared" si="4"/>
        <v>0</v>
      </c>
      <c r="K15" s="177">
        <f t="shared" si="5"/>
        <v>0</v>
      </c>
    </row>
    <row r="16" spans="1:12" ht="13.5" thickBot="1" x14ac:dyDescent="0.25">
      <c r="A16" s="195" t="s">
        <v>3</v>
      </c>
      <c r="B16" s="196"/>
      <c r="C16" s="196"/>
      <c r="D16" s="196"/>
      <c r="E16" s="196"/>
      <c r="F16" s="196"/>
      <c r="G16" s="55"/>
      <c r="H16" s="173">
        <f>SUM(H5:H15)</f>
        <v>0</v>
      </c>
      <c r="I16" s="175">
        <f>SUM(I5:I15)</f>
        <v>0</v>
      </c>
      <c r="J16" s="175">
        <f>SUM(J5:J15)</f>
        <v>0</v>
      </c>
      <c r="K16" s="178">
        <f>SUM(K5:K15)</f>
        <v>0</v>
      </c>
    </row>
    <row r="17" spans="1:11" x14ac:dyDescent="0.2">
      <c r="A17" s="30"/>
      <c r="B17" s="47"/>
      <c r="C17" s="30"/>
      <c r="D17" s="30"/>
      <c r="E17" s="30"/>
      <c r="F17" s="30"/>
      <c r="G17" s="56"/>
      <c r="H17" s="31"/>
      <c r="I17" s="31"/>
      <c r="J17" s="31"/>
      <c r="K17" s="25"/>
    </row>
    <row r="18" spans="1:11" x14ac:dyDescent="0.2">
      <c r="K18" s="10"/>
    </row>
    <row r="21" spans="1:11" x14ac:dyDescent="0.2">
      <c r="J21" s="10"/>
    </row>
    <row r="26" spans="1:11" x14ac:dyDescent="0.2">
      <c r="C26" s="3"/>
    </row>
  </sheetData>
  <mergeCells count="10">
    <mergeCell ref="K3:K4"/>
    <mergeCell ref="G3:G4"/>
    <mergeCell ref="I3:J3"/>
    <mergeCell ref="A16:F16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" footer="0"/>
  <pageSetup paperSize="9" scale="53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opLeftCell="B1" workbookViewId="0">
      <selection activeCell="E10" sqref="E10"/>
    </sheetView>
  </sheetViews>
  <sheetFormatPr baseColWidth="10" defaultColWidth="11.42578125" defaultRowHeight="12.75" x14ac:dyDescent="0.2"/>
  <cols>
    <col min="1" max="1" width="2.42578125" hidden="1" customWidth="1"/>
    <col min="2" max="2" width="32.140625" customWidth="1"/>
    <col min="3" max="4" width="15" customWidth="1"/>
    <col min="5" max="5" width="17.85546875" customWidth="1"/>
    <col min="6" max="6" width="15.42578125" bestFit="1" customWidth="1"/>
    <col min="7" max="7" width="18.28515625" customWidth="1"/>
    <col min="8" max="8" width="17" bestFit="1" customWidth="1"/>
    <col min="9" max="9" width="20.42578125" hidden="1" customWidth="1"/>
    <col min="10" max="10" width="15.42578125" hidden="1" customWidth="1"/>
  </cols>
  <sheetData>
    <row r="1" spans="2:10" s="20" customFormat="1" x14ac:dyDescent="0.2">
      <c r="B1" s="115" t="s">
        <v>61</v>
      </c>
      <c r="C1" s="47"/>
      <c r="D1" s="47"/>
      <c r="E1" s="47"/>
      <c r="F1" s="47"/>
      <c r="G1" s="47"/>
      <c r="H1" s="47"/>
      <c r="I1" s="47"/>
    </row>
    <row r="2" spans="2:10" s="20" customFormat="1" ht="13.5" thickBot="1" x14ac:dyDescent="0.25">
      <c r="B2" s="115"/>
      <c r="C2" s="47"/>
      <c r="D2" s="47"/>
      <c r="E2" s="47"/>
      <c r="F2" s="47"/>
      <c r="G2" s="47"/>
      <c r="H2" s="47"/>
      <c r="I2" s="47"/>
    </row>
    <row r="3" spans="2:10" x14ac:dyDescent="0.2">
      <c r="B3" s="208" t="s">
        <v>45</v>
      </c>
      <c r="C3" s="211" t="s">
        <v>22</v>
      </c>
      <c r="D3" s="215" t="s">
        <v>31</v>
      </c>
      <c r="E3" s="199" t="s">
        <v>48</v>
      </c>
      <c r="F3" s="210" t="s">
        <v>41</v>
      </c>
      <c r="G3" s="211"/>
      <c r="H3" s="212" t="s">
        <v>3</v>
      </c>
      <c r="I3" s="204" t="s">
        <v>25</v>
      </c>
      <c r="J3" s="206" t="s">
        <v>26</v>
      </c>
    </row>
    <row r="4" spans="2:10" ht="13.5" thickBot="1" x14ac:dyDescent="0.25">
      <c r="B4" s="209"/>
      <c r="C4" s="214"/>
      <c r="D4" s="216"/>
      <c r="E4" s="200"/>
      <c r="F4" s="150" t="s">
        <v>39</v>
      </c>
      <c r="G4" s="151" t="s">
        <v>40</v>
      </c>
      <c r="H4" s="213"/>
      <c r="I4" s="205"/>
      <c r="J4" s="207"/>
    </row>
    <row r="5" spans="2:10" x14ac:dyDescent="0.2">
      <c r="B5" s="144"/>
      <c r="C5" s="145"/>
      <c r="D5" s="146"/>
      <c r="E5" s="146"/>
      <c r="F5" s="147">
        <f>D5*0.1</f>
        <v>0</v>
      </c>
      <c r="G5" s="147">
        <f>D5*0.1</f>
        <v>0</v>
      </c>
      <c r="H5" s="68">
        <f t="shared" ref="H5:H9" si="0">SUM(E5:G5)</f>
        <v>0</v>
      </c>
      <c r="I5" s="66"/>
      <c r="J5" s="48"/>
    </row>
    <row r="6" spans="2:10" ht="14.25" customHeight="1" x14ac:dyDescent="0.2">
      <c r="B6" s="13"/>
      <c r="C6" s="78"/>
      <c r="D6" s="87"/>
      <c r="E6" s="87"/>
      <c r="F6" s="147">
        <f t="shared" ref="F6:F9" si="1">D6*0.1</f>
        <v>0</v>
      </c>
      <c r="G6" s="147">
        <f t="shared" ref="G6:G9" si="2">D6*0.1</f>
        <v>0</v>
      </c>
      <c r="H6" s="68">
        <f t="shared" si="0"/>
        <v>0</v>
      </c>
      <c r="I6" s="67">
        <v>7124.6180000000004</v>
      </c>
      <c r="J6" s="33"/>
    </row>
    <row r="7" spans="2:10" ht="14.25" customHeight="1" x14ac:dyDescent="0.2">
      <c r="B7" s="13"/>
      <c r="C7" s="78"/>
      <c r="D7" s="87"/>
      <c r="E7" s="87"/>
      <c r="F7" s="147">
        <f t="shared" si="1"/>
        <v>0</v>
      </c>
      <c r="G7" s="147">
        <f t="shared" si="2"/>
        <v>0</v>
      </c>
      <c r="H7" s="68">
        <f>SUM(E7:G7)</f>
        <v>0</v>
      </c>
      <c r="I7" s="67"/>
      <c r="J7" s="33"/>
    </row>
    <row r="8" spans="2:10" ht="14.25" customHeight="1" x14ac:dyDescent="0.2">
      <c r="B8" s="13"/>
      <c r="C8" s="78"/>
      <c r="D8" s="87"/>
      <c r="E8" s="87"/>
      <c r="F8" s="147">
        <f t="shared" si="1"/>
        <v>0</v>
      </c>
      <c r="G8" s="147">
        <f t="shared" si="2"/>
        <v>0</v>
      </c>
      <c r="H8" s="68">
        <f t="shared" si="0"/>
        <v>0</v>
      </c>
      <c r="I8" s="67"/>
      <c r="J8" s="33"/>
    </row>
    <row r="9" spans="2:10" x14ac:dyDescent="0.2">
      <c r="B9" s="13" t="s">
        <v>0</v>
      </c>
      <c r="C9" s="40"/>
      <c r="D9" s="40"/>
      <c r="E9" s="116"/>
      <c r="F9" s="147">
        <f t="shared" si="1"/>
        <v>0</v>
      </c>
      <c r="G9" s="147">
        <f t="shared" si="2"/>
        <v>0</v>
      </c>
      <c r="H9" s="68">
        <f t="shared" si="0"/>
        <v>0</v>
      </c>
      <c r="I9" s="67"/>
      <c r="J9" s="33"/>
    </row>
    <row r="10" spans="2:10" ht="14.25" customHeight="1" thickBot="1" x14ac:dyDescent="0.25">
      <c r="B10" s="118" t="s">
        <v>23</v>
      </c>
      <c r="C10" s="85"/>
      <c r="D10" s="85"/>
      <c r="E10" s="179">
        <f>SUM(E5:E9)</f>
        <v>0</v>
      </c>
      <c r="F10" s="179">
        <f>SUM(F5:F9)</f>
        <v>0</v>
      </c>
      <c r="G10" s="179">
        <f t="shared" ref="G10:H10" si="3">SUM(G5:G9)</f>
        <v>0</v>
      </c>
      <c r="H10" s="179">
        <f t="shared" si="3"/>
        <v>0</v>
      </c>
      <c r="I10" s="64">
        <f>SUM(I6:I9)</f>
        <v>7124.6180000000004</v>
      </c>
      <c r="J10" s="41">
        <f>F10-I10</f>
        <v>-7124.6180000000004</v>
      </c>
    </row>
    <row r="11" spans="2:10" x14ac:dyDescent="0.2">
      <c r="B11" s="91"/>
      <c r="G11" s="14"/>
    </row>
    <row r="13" spans="2:10" x14ac:dyDescent="0.2">
      <c r="B13" s="15"/>
    </row>
  </sheetData>
  <mergeCells count="8">
    <mergeCell ref="I3:I4"/>
    <mergeCell ref="J3:J4"/>
    <mergeCell ref="B3:B4"/>
    <mergeCell ref="F3:G3"/>
    <mergeCell ref="H3:H4"/>
    <mergeCell ref="C3:C4"/>
    <mergeCell ref="D3:D4"/>
    <mergeCell ref="E3:E4"/>
  </mergeCells>
  <phoneticPr fontId="0" type="noConversion"/>
  <printOptions horizontalCentered="1" verticalCentered="1"/>
  <pageMargins left="0.75" right="0.75" top="1" bottom="1" header="0" footer="0"/>
  <pageSetup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activeCell="D14" sqref="D14"/>
    </sheetView>
  </sheetViews>
  <sheetFormatPr baseColWidth="10" defaultColWidth="11.42578125" defaultRowHeight="12.75" x14ac:dyDescent="0.2"/>
  <cols>
    <col min="1" max="1" width="25.7109375" customWidth="1"/>
    <col min="2" max="2" width="15.42578125" customWidth="1"/>
    <col min="3" max="3" width="11.85546875" customWidth="1"/>
    <col min="4" max="4" width="15.140625" customWidth="1"/>
    <col min="5" max="5" width="18.28515625" customWidth="1"/>
    <col min="6" max="6" width="14" bestFit="1" customWidth="1"/>
    <col min="7" max="7" width="14.140625" customWidth="1"/>
  </cols>
  <sheetData>
    <row r="1" spans="1:7" x14ac:dyDescent="0.2">
      <c r="A1" s="47" t="s">
        <v>58</v>
      </c>
      <c r="B1" s="113"/>
      <c r="C1" s="92"/>
      <c r="D1" s="92"/>
      <c r="E1" s="92"/>
      <c r="F1" s="12"/>
      <c r="G1" s="12"/>
    </row>
    <row r="2" spans="1:7" ht="13.5" thickBot="1" x14ac:dyDescent="0.25">
      <c r="A2" s="113"/>
      <c r="B2" s="113"/>
      <c r="C2" s="93"/>
      <c r="D2" s="93"/>
      <c r="E2" s="93"/>
      <c r="F2" s="93"/>
      <c r="G2" s="93"/>
    </row>
    <row r="3" spans="1:7" x14ac:dyDescent="0.2">
      <c r="A3" s="208" t="s">
        <v>46</v>
      </c>
      <c r="B3" s="199" t="s">
        <v>42</v>
      </c>
      <c r="C3" s="217" t="s">
        <v>43</v>
      </c>
      <c r="D3" s="217"/>
      <c r="E3" s="218" t="s">
        <v>3</v>
      </c>
    </row>
    <row r="4" spans="1:7" ht="13.5" thickBot="1" x14ac:dyDescent="0.25">
      <c r="A4" s="209"/>
      <c r="B4" s="200"/>
      <c r="C4" s="148" t="s">
        <v>39</v>
      </c>
      <c r="D4" s="149" t="s">
        <v>40</v>
      </c>
      <c r="E4" s="219"/>
    </row>
    <row r="5" spans="1:7" x14ac:dyDescent="0.2">
      <c r="A5" s="18"/>
      <c r="B5" s="158"/>
      <c r="C5" s="159"/>
      <c r="D5" s="160"/>
      <c r="E5" s="161">
        <f>SUM(B5:D5)</f>
        <v>0</v>
      </c>
    </row>
    <row r="6" spans="1:7" ht="14.25" customHeight="1" x14ac:dyDescent="0.2">
      <c r="A6" s="50"/>
      <c r="B6" s="97"/>
      <c r="C6" s="2"/>
      <c r="D6" s="96"/>
      <c r="E6" s="121">
        <f>SUM(B6:D6)</f>
        <v>0</v>
      </c>
    </row>
    <row r="7" spans="1:7" ht="14.25" customHeight="1" x14ac:dyDescent="0.2">
      <c r="A7" s="89"/>
      <c r="B7" s="98"/>
      <c r="C7" s="17"/>
      <c r="D7" s="2"/>
      <c r="E7" s="121">
        <f>SUM(B7:D7)</f>
        <v>0</v>
      </c>
    </row>
    <row r="8" spans="1:7" ht="12.75" customHeight="1" x14ac:dyDescent="0.2">
      <c r="A8" s="50"/>
      <c r="B8" s="97"/>
      <c r="C8" s="17"/>
      <c r="D8" s="2"/>
      <c r="E8" s="121">
        <f t="shared" ref="E8:E13" si="0">SUM(B8:D8)</f>
        <v>0</v>
      </c>
    </row>
    <row r="9" spans="1:7" x14ac:dyDescent="0.2">
      <c r="A9" s="13"/>
      <c r="B9" s="16"/>
      <c r="C9" s="2"/>
      <c r="D9" s="99"/>
      <c r="E9" s="121">
        <f t="shared" si="0"/>
        <v>0</v>
      </c>
    </row>
    <row r="10" spans="1:7" x14ac:dyDescent="0.2">
      <c r="A10" s="13"/>
      <c r="B10" s="16"/>
      <c r="C10" s="2"/>
      <c r="D10" s="99"/>
      <c r="E10" s="121">
        <f t="shared" si="0"/>
        <v>0</v>
      </c>
    </row>
    <row r="11" spans="1:7" x14ac:dyDescent="0.2">
      <c r="A11" s="13"/>
      <c r="B11" s="16"/>
      <c r="C11" s="2"/>
      <c r="D11" s="99"/>
      <c r="E11" s="121">
        <f t="shared" si="0"/>
        <v>0</v>
      </c>
    </row>
    <row r="12" spans="1:7" x14ac:dyDescent="0.2">
      <c r="A12" s="13" t="s">
        <v>0</v>
      </c>
      <c r="B12" s="16"/>
      <c r="C12" s="2"/>
      <c r="D12" s="99"/>
      <c r="E12" s="121">
        <f t="shared" si="0"/>
        <v>0</v>
      </c>
    </row>
    <row r="13" spans="1:7" x14ac:dyDescent="0.2">
      <c r="A13" s="13" t="s">
        <v>0</v>
      </c>
      <c r="B13" s="16"/>
      <c r="C13" s="29"/>
      <c r="D13" s="29"/>
      <c r="E13" s="121">
        <f t="shared" si="0"/>
        <v>0</v>
      </c>
    </row>
    <row r="14" spans="1:7" ht="14.25" customHeight="1" thickBot="1" x14ac:dyDescent="0.25">
      <c r="A14" s="111" t="s">
        <v>13</v>
      </c>
      <c r="B14" s="112">
        <f>SUM(B5:B13)</f>
        <v>0</v>
      </c>
      <c r="C14" s="112">
        <f>SUM(C5:C13)</f>
        <v>0</v>
      </c>
      <c r="D14" s="112">
        <f>SUM(D5:D13)</f>
        <v>0</v>
      </c>
      <c r="E14" s="88">
        <f>SUM(E5:E12)</f>
        <v>0</v>
      </c>
    </row>
    <row r="15" spans="1:7" x14ac:dyDescent="0.2">
      <c r="A15" s="91"/>
      <c r="B15" s="91"/>
    </row>
    <row r="20" spans="1:5" x14ac:dyDescent="0.2">
      <c r="E20" s="14"/>
    </row>
    <row r="23" spans="1:5" x14ac:dyDescent="0.2">
      <c r="A23" s="15"/>
      <c r="B23" s="15"/>
    </row>
  </sheetData>
  <mergeCells count="4">
    <mergeCell ref="C3:D3"/>
    <mergeCell ref="E3:E4"/>
    <mergeCell ref="A3:A4"/>
    <mergeCell ref="B3:B4"/>
  </mergeCells>
  <phoneticPr fontId="0" type="noConversion"/>
  <printOptions horizontalCentered="1" verticalCentered="1"/>
  <pageMargins left="0.75" right="0.75" top="1" bottom="1" header="0" footer="0"/>
  <pageSetup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workbookViewId="0">
      <selection activeCell="F8" sqref="F8"/>
    </sheetView>
  </sheetViews>
  <sheetFormatPr baseColWidth="10" defaultColWidth="11.42578125" defaultRowHeight="12.75" x14ac:dyDescent="0.2"/>
  <cols>
    <col min="1" max="1" width="28.42578125" customWidth="1"/>
    <col min="2" max="2" width="27" customWidth="1"/>
    <col min="3" max="3" width="12.85546875" bestFit="1" customWidth="1"/>
    <col min="4" max="4" width="11" bestFit="1" customWidth="1"/>
    <col min="5" max="5" width="10.42578125" bestFit="1" customWidth="1"/>
    <col min="6" max="7" width="17" customWidth="1"/>
    <col min="8" max="8" width="14.7109375" bestFit="1" customWidth="1"/>
    <col min="9" max="9" width="16.85546875" bestFit="1" customWidth="1"/>
    <col min="10" max="10" width="11.42578125" hidden="1" customWidth="1"/>
    <col min="11" max="11" width="12" hidden="1" customWidth="1"/>
  </cols>
  <sheetData>
    <row r="1" spans="1:11" x14ac:dyDescent="0.2">
      <c r="A1" s="182" t="s">
        <v>62</v>
      </c>
      <c r="B1" s="182"/>
      <c r="C1" s="182"/>
      <c r="D1" s="182"/>
      <c r="E1" s="182"/>
      <c r="F1" s="182"/>
      <c r="G1" s="182"/>
      <c r="H1" s="182"/>
      <c r="I1" s="182"/>
    </row>
    <row r="2" spans="1:11" ht="13.5" thickBot="1" x14ac:dyDescent="0.25">
      <c r="A2" s="107"/>
      <c r="B2" s="94"/>
      <c r="C2" s="94"/>
      <c r="D2" s="94"/>
      <c r="E2" s="94"/>
      <c r="F2" s="94"/>
      <c r="G2" s="94"/>
      <c r="H2" s="94"/>
      <c r="I2" s="94"/>
    </row>
    <row r="3" spans="1:11" x14ac:dyDescent="0.2">
      <c r="A3" s="197" t="s">
        <v>14</v>
      </c>
      <c r="B3" s="201" t="s">
        <v>20</v>
      </c>
      <c r="C3" s="201" t="s">
        <v>15</v>
      </c>
      <c r="D3" s="201" t="s">
        <v>16</v>
      </c>
      <c r="E3" s="201" t="s">
        <v>17</v>
      </c>
      <c r="F3" s="199" t="s">
        <v>48</v>
      </c>
      <c r="G3" s="217" t="s">
        <v>43</v>
      </c>
      <c r="H3" s="217"/>
      <c r="I3" s="218" t="s">
        <v>18</v>
      </c>
      <c r="J3" s="59"/>
      <c r="K3" s="32"/>
    </row>
    <row r="4" spans="1:11" ht="13.5" thickBot="1" x14ac:dyDescent="0.25">
      <c r="A4" s="198"/>
      <c r="B4" s="202"/>
      <c r="C4" s="202"/>
      <c r="D4" s="202"/>
      <c r="E4" s="202"/>
      <c r="F4" s="200"/>
      <c r="G4" s="149" t="s">
        <v>39</v>
      </c>
      <c r="H4" s="149" t="s">
        <v>40</v>
      </c>
      <c r="I4" s="219"/>
      <c r="J4" s="60" t="s">
        <v>27</v>
      </c>
      <c r="K4" s="39" t="s">
        <v>28</v>
      </c>
    </row>
    <row r="5" spans="1:11" x14ac:dyDescent="0.2">
      <c r="A5" s="95"/>
      <c r="B5" s="158"/>
      <c r="C5" s="162"/>
      <c r="D5" s="163"/>
      <c r="E5" s="158"/>
      <c r="F5" s="164"/>
      <c r="G5" s="164"/>
      <c r="H5" s="164"/>
      <c r="I5" s="161">
        <f>SUM(F5:H5)</f>
        <v>0</v>
      </c>
      <c r="J5" s="58"/>
      <c r="K5" s="51"/>
    </row>
    <row r="6" spans="1:11" x14ac:dyDescent="0.2">
      <c r="A6" s="95"/>
      <c r="B6" s="158"/>
      <c r="C6" s="162"/>
      <c r="D6" s="163"/>
      <c r="E6" s="158"/>
      <c r="F6" s="164"/>
      <c r="G6" s="164"/>
      <c r="H6" s="164"/>
      <c r="I6" s="161">
        <f t="shared" ref="I6:I7" si="0">SUM(F6:H6)</f>
        <v>0</v>
      </c>
      <c r="J6" s="58"/>
      <c r="K6" s="51"/>
    </row>
    <row r="7" spans="1:11" x14ac:dyDescent="0.2">
      <c r="A7" s="166"/>
      <c r="B7" s="16"/>
      <c r="C7" s="104"/>
      <c r="D7" s="103"/>
      <c r="E7" s="16"/>
      <c r="F7" s="105"/>
      <c r="G7" s="105"/>
      <c r="H7" s="105"/>
      <c r="I7" s="161">
        <f t="shared" si="0"/>
        <v>0</v>
      </c>
      <c r="J7" s="58"/>
      <c r="K7" s="51"/>
    </row>
    <row r="8" spans="1:11" ht="16.5" customHeight="1" thickBot="1" x14ac:dyDescent="0.25">
      <c r="A8" s="123" t="s">
        <v>3</v>
      </c>
      <c r="B8" s="124" t="s">
        <v>0</v>
      </c>
      <c r="C8" s="125"/>
      <c r="D8" s="124"/>
      <c r="E8" s="124" t="s">
        <v>0</v>
      </c>
      <c r="F8" s="112">
        <f>SUM(F5:F7)</f>
        <v>0</v>
      </c>
      <c r="G8" s="112">
        <f>SUM(G5:G7)</f>
        <v>0</v>
      </c>
      <c r="H8" s="112">
        <f>SUM(H5:H7)</f>
        <v>0</v>
      </c>
      <c r="I8" s="88">
        <f>SUM(I5:I7)</f>
        <v>0</v>
      </c>
      <c r="J8" s="61" t="e">
        <f>SUM(#REF!)</f>
        <v>#REF!</v>
      </c>
      <c r="K8" s="38" t="e">
        <f>F8-J8</f>
        <v>#REF!</v>
      </c>
    </row>
    <row r="9" spans="1:11" x14ac:dyDescent="0.2">
      <c r="A9" s="220"/>
      <c r="B9" s="220"/>
      <c r="C9" s="220"/>
      <c r="D9" s="220"/>
      <c r="E9" s="220"/>
      <c r="F9" s="220"/>
      <c r="G9" s="220"/>
      <c r="H9" s="220"/>
      <c r="I9" s="220"/>
    </row>
    <row r="12" spans="1:11" x14ac:dyDescent="0.2">
      <c r="F12" s="9"/>
      <c r="G12" s="9"/>
      <c r="H12" s="9"/>
    </row>
    <row r="22" spans="6:6" x14ac:dyDescent="0.2">
      <c r="F22" s="165"/>
    </row>
    <row r="23" spans="6:6" x14ac:dyDescent="0.2">
      <c r="F23" s="165"/>
    </row>
  </sheetData>
  <mergeCells count="10">
    <mergeCell ref="A9:I9"/>
    <mergeCell ref="C3:C4"/>
    <mergeCell ref="B3:B4"/>
    <mergeCell ref="A3:A4"/>
    <mergeCell ref="A1:I1"/>
    <mergeCell ref="I3:I4"/>
    <mergeCell ref="E3:E4"/>
    <mergeCell ref="D3:D4"/>
    <mergeCell ref="G3:H3"/>
    <mergeCell ref="F3:F4"/>
  </mergeCells>
  <phoneticPr fontId="0" type="noConversion"/>
  <printOptions horizontalCentered="1"/>
  <pageMargins left="0.75" right="0.75" top="0.54" bottom="1" header="0" footer="0"/>
  <pageSetup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workbookViewId="0">
      <selection activeCell="E11" sqref="E11"/>
    </sheetView>
  </sheetViews>
  <sheetFormatPr baseColWidth="10" defaultColWidth="11.42578125" defaultRowHeight="12.75" x14ac:dyDescent="0.2"/>
  <cols>
    <col min="1" max="1" width="21.28515625" customWidth="1"/>
    <col min="2" max="2" width="9.28515625" customWidth="1"/>
    <col min="3" max="3" width="13" customWidth="1"/>
    <col min="4" max="4" width="12.85546875" bestFit="1" customWidth="1"/>
    <col min="5" max="5" width="14.42578125" bestFit="1" customWidth="1"/>
    <col min="6" max="6" width="12.85546875" bestFit="1" customWidth="1"/>
    <col min="7" max="7" width="11.42578125" hidden="1" customWidth="1"/>
    <col min="8" max="8" width="12.42578125" hidden="1" customWidth="1"/>
  </cols>
  <sheetData>
    <row r="1" spans="1:8" s="24" customFormat="1" x14ac:dyDescent="0.2">
      <c r="A1" s="223" t="s">
        <v>44</v>
      </c>
      <c r="B1" s="223"/>
      <c r="C1" s="223"/>
      <c r="D1" s="223"/>
      <c r="E1" s="223"/>
      <c r="F1" s="223"/>
    </row>
    <row r="2" spans="1:8" s="24" customFormat="1" ht="13.5" thickBot="1" x14ac:dyDescent="0.25">
      <c r="A2" s="47"/>
      <c r="B2" s="47"/>
      <c r="C2" s="47"/>
      <c r="D2" s="47"/>
      <c r="E2" s="47"/>
      <c r="F2" s="47"/>
    </row>
    <row r="3" spans="1:8" x14ac:dyDescent="0.2">
      <c r="A3" s="208" t="s">
        <v>19</v>
      </c>
      <c r="B3" s="217" t="s">
        <v>33</v>
      </c>
      <c r="C3" s="199" t="s">
        <v>42</v>
      </c>
      <c r="D3" s="217" t="s">
        <v>41</v>
      </c>
      <c r="E3" s="217"/>
      <c r="F3" s="218" t="s">
        <v>18</v>
      </c>
      <c r="G3" s="140"/>
      <c r="H3" s="141"/>
    </row>
    <row r="4" spans="1:8" ht="13.5" thickBot="1" x14ac:dyDescent="0.25">
      <c r="A4" s="209"/>
      <c r="B4" s="226"/>
      <c r="C4" s="200"/>
      <c r="D4" s="148" t="s">
        <v>39</v>
      </c>
      <c r="E4" s="149" t="s">
        <v>40</v>
      </c>
      <c r="F4" s="227"/>
      <c r="G4" s="127" t="s">
        <v>29</v>
      </c>
      <c r="H4" s="43" t="s">
        <v>28</v>
      </c>
    </row>
    <row r="5" spans="1:8" x14ac:dyDescent="0.2">
      <c r="A5" s="167"/>
      <c r="B5" s="158"/>
      <c r="C5" s="168"/>
      <c r="D5" s="168"/>
      <c r="E5" s="168"/>
      <c r="F5" s="169">
        <f>SUM(C5:E5)</f>
        <v>0</v>
      </c>
      <c r="G5" s="128">
        <f>400</f>
        <v>400</v>
      </c>
      <c r="H5" s="44"/>
    </row>
    <row r="6" spans="1:8" s="21" customFormat="1" x14ac:dyDescent="0.2">
      <c r="A6" s="122"/>
      <c r="B6" s="103"/>
      <c r="C6" s="133"/>
      <c r="D6" s="133"/>
      <c r="E6" s="62"/>
      <c r="F6" s="129">
        <f t="shared" ref="F6:F10" si="0">SUM(C6:E6)</f>
        <v>0</v>
      </c>
      <c r="G6" s="108"/>
      <c r="H6" s="109"/>
    </row>
    <row r="7" spans="1:8" s="21" customFormat="1" x14ac:dyDescent="0.2">
      <c r="A7" s="122"/>
      <c r="B7" s="103"/>
      <c r="C7" s="133"/>
      <c r="D7" s="133"/>
      <c r="E7" s="62"/>
      <c r="F7" s="129">
        <f t="shared" si="0"/>
        <v>0</v>
      </c>
      <c r="G7" s="110"/>
      <c r="H7" s="109"/>
    </row>
    <row r="8" spans="1:8" s="21" customFormat="1" x14ac:dyDescent="0.2">
      <c r="A8" s="122"/>
      <c r="B8" s="103"/>
      <c r="C8" s="133"/>
      <c r="D8" s="133"/>
      <c r="E8" s="62"/>
      <c r="F8" s="129">
        <f t="shared" si="0"/>
        <v>0</v>
      </c>
      <c r="G8" s="110"/>
      <c r="H8" s="109"/>
    </row>
    <row r="9" spans="1:8" s="21" customFormat="1" x14ac:dyDescent="0.2">
      <c r="A9" s="122"/>
      <c r="B9" s="103"/>
      <c r="C9" s="133"/>
      <c r="D9" s="133"/>
      <c r="E9" s="62"/>
      <c r="F9" s="129">
        <f t="shared" si="0"/>
        <v>0</v>
      </c>
      <c r="G9" s="110"/>
      <c r="H9" s="109"/>
    </row>
    <row r="10" spans="1:8" x14ac:dyDescent="0.2">
      <c r="A10" s="122"/>
      <c r="B10" s="16"/>
      <c r="C10" s="132"/>
      <c r="D10" s="132"/>
      <c r="E10" s="29"/>
      <c r="F10" s="129">
        <f t="shared" si="0"/>
        <v>0</v>
      </c>
      <c r="G10" s="46"/>
      <c r="H10" s="45"/>
    </row>
    <row r="11" spans="1:8" ht="13.5" thickBot="1" x14ac:dyDescent="0.25">
      <c r="A11" s="224" t="s">
        <v>3</v>
      </c>
      <c r="B11" s="225"/>
      <c r="C11" s="130">
        <f>SUM(C5:C10)</f>
        <v>0</v>
      </c>
      <c r="D11" s="130">
        <f>SUM(D5:D10)</f>
        <v>0</v>
      </c>
      <c r="E11" s="130">
        <f>SUM(E5:E10)</f>
        <v>0</v>
      </c>
      <c r="F11" s="143">
        <f t="shared" ref="F11:H11" si="1">SUM(F5:F10)</f>
        <v>0</v>
      </c>
      <c r="G11" s="142">
        <f t="shared" si="1"/>
        <v>400</v>
      </c>
      <c r="H11" s="130">
        <f t="shared" si="1"/>
        <v>0</v>
      </c>
    </row>
    <row r="12" spans="1:8" ht="17.25" customHeight="1" x14ac:dyDescent="0.2">
      <c r="A12" s="221"/>
      <c r="B12" s="222"/>
      <c r="C12" s="222"/>
      <c r="D12" s="222"/>
      <c r="E12" s="222"/>
      <c r="F12" s="222"/>
    </row>
    <row r="13" spans="1:8" ht="22.5" customHeight="1" x14ac:dyDescent="0.2"/>
    <row r="14" spans="1:8" ht="22.5" customHeight="1" x14ac:dyDescent="0.2"/>
    <row r="15" spans="1:8" ht="22.5" customHeight="1" x14ac:dyDescent="0.2"/>
    <row r="16" spans="1:8" ht="22.5" customHeight="1" x14ac:dyDescent="0.2"/>
    <row r="17" ht="22.5" customHeight="1" x14ac:dyDescent="0.2"/>
    <row r="18" ht="22.5" customHeight="1" x14ac:dyDescent="0.2"/>
    <row r="19" ht="22.5" customHeight="1" x14ac:dyDescent="0.2"/>
    <row r="20" ht="22.5" customHeight="1" x14ac:dyDescent="0.2"/>
    <row r="21" ht="22.5" customHeight="1" x14ac:dyDescent="0.2"/>
    <row r="22" ht="22.5" customHeight="1" x14ac:dyDescent="0.2"/>
    <row r="23" ht="22.5" customHeight="1" x14ac:dyDescent="0.2"/>
    <row r="24" ht="22.5" customHeight="1" x14ac:dyDescent="0.2"/>
  </sheetData>
  <mergeCells count="8">
    <mergeCell ref="A12:F12"/>
    <mergeCell ref="A1:F1"/>
    <mergeCell ref="A11:B11"/>
    <mergeCell ref="A3:A4"/>
    <mergeCell ref="B3:B4"/>
    <mergeCell ref="D3:E3"/>
    <mergeCell ref="F3:F4"/>
    <mergeCell ref="C3:C4"/>
  </mergeCells>
  <phoneticPr fontId="0" type="noConversion"/>
  <printOptions horizontalCentered="1" verticalCentered="1"/>
  <pageMargins left="0.75" right="0.75" top="0.62992125984251968" bottom="1" header="0" footer="0"/>
  <pageSetup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opLeftCell="B1" workbookViewId="0">
      <selection activeCell="D14" sqref="D14"/>
    </sheetView>
  </sheetViews>
  <sheetFormatPr baseColWidth="10" defaultColWidth="11.42578125" defaultRowHeight="12.75" x14ac:dyDescent="0.2"/>
  <cols>
    <col min="1" max="1" width="3.85546875" hidden="1" customWidth="1"/>
    <col min="2" max="2" width="23.42578125" customWidth="1"/>
    <col min="3" max="4" width="16.42578125" customWidth="1"/>
    <col min="5" max="5" width="18" customWidth="1"/>
    <col min="6" max="6" width="16.28515625" customWidth="1"/>
    <col min="7" max="7" width="14.42578125" bestFit="1" customWidth="1"/>
    <col min="8" max="8" width="21" style="26" hidden="1" customWidth="1"/>
    <col min="9" max="9" width="13.28515625" style="28" hidden="1" customWidth="1"/>
  </cols>
  <sheetData>
    <row r="1" spans="2:9" x14ac:dyDescent="0.2">
      <c r="B1" s="182" t="s">
        <v>63</v>
      </c>
      <c r="C1" s="182"/>
      <c r="D1" s="182"/>
      <c r="E1" s="182"/>
      <c r="F1" s="182"/>
      <c r="G1" s="182"/>
    </row>
    <row r="2" spans="2:9" ht="13.5" thickBot="1" x14ac:dyDescent="0.25">
      <c r="B2" t="s">
        <v>0</v>
      </c>
    </row>
    <row r="3" spans="2:9" x14ac:dyDescent="0.2">
      <c r="B3" s="197" t="s">
        <v>49</v>
      </c>
      <c r="C3" s="201" t="s">
        <v>20</v>
      </c>
      <c r="D3" s="199" t="s">
        <v>42</v>
      </c>
      <c r="E3" s="201" t="s">
        <v>43</v>
      </c>
      <c r="F3" s="201"/>
      <c r="G3" s="189" t="s">
        <v>18</v>
      </c>
      <c r="H3" s="134" t="s">
        <v>25</v>
      </c>
      <c r="I3" s="34" t="s">
        <v>26</v>
      </c>
    </row>
    <row r="4" spans="2:9" ht="13.5" thickBot="1" x14ac:dyDescent="0.25">
      <c r="B4" s="198"/>
      <c r="C4" s="202"/>
      <c r="D4" s="200"/>
      <c r="E4" s="148" t="s">
        <v>39</v>
      </c>
      <c r="F4" s="149" t="s">
        <v>40</v>
      </c>
      <c r="G4" s="190"/>
      <c r="H4" s="42"/>
      <c r="I4" s="35"/>
    </row>
    <row r="5" spans="2:9" x14ac:dyDescent="0.2">
      <c r="B5" s="18"/>
      <c r="C5" s="158"/>
      <c r="D5" s="170"/>
      <c r="E5" s="171"/>
      <c r="F5" s="170"/>
      <c r="G5" s="169">
        <f>SUM(D5:F5)</f>
        <v>0</v>
      </c>
      <c r="H5" s="42">
        <v>69.7</v>
      </c>
      <c r="I5" s="35"/>
    </row>
    <row r="6" spans="2:9" x14ac:dyDescent="0.2">
      <c r="B6" s="13"/>
      <c r="C6" s="16"/>
      <c r="D6" s="136"/>
      <c r="E6" s="136"/>
      <c r="F6" s="136"/>
      <c r="G6" s="169">
        <f t="shared" ref="G6:G13" si="0">SUM(D6:F6)</f>
        <v>0</v>
      </c>
      <c r="H6" s="42">
        <v>10</v>
      </c>
      <c r="I6" s="35"/>
    </row>
    <row r="7" spans="2:9" x14ac:dyDescent="0.2">
      <c r="B7" s="13"/>
      <c r="C7" s="16"/>
      <c r="D7" s="136"/>
      <c r="E7" s="136"/>
      <c r="F7" s="136"/>
      <c r="G7" s="169">
        <f t="shared" si="0"/>
        <v>0</v>
      </c>
      <c r="H7" s="42"/>
      <c r="I7" s="35"/>
    </row>
    <row r="8" spans="2:9" x14ac:dyDescent="0.2">
      <c r="B8" s="13"/>
      <c r="C8" s="16"/>
      <c r="D8" s="136"/>
      <c r="E8" s="136"/>
      <c r="F8" s="136"/>
      <c r="G8" s="169">
        <f t="shared" si="0"/>
        <v>0</v>
      </c>
      <c r="H8" s="42"/>
      <c r="I8" s="35"/>
    </row>
    <row r="9" spans="2:9" x14ac:dyDescent="0.2">
      <c r="B9" s="13"/>
      <c r="C9" s="16"/>
      <c r="D9" s="136"/>
      <c r="E9" s="136"/>
      <c r="F9" s="136"/>
      <c r="G9" s="169">
        <f t="shared" si="0"/>
        <v>0</v>
      </c>
      <c r="H9" s="42"/>
      <c r="I9" s="35"/>
    </row>
    <row r="10" spans="2:9" x14ac:dyDescent="0.2">
      <c r="B10" s="13"/>
      <c r="C10" s="16"/>
      <c r="D10" s="136"/>
      <c r="E10" s="136"/>
      <c r="F10" s="136"/>
      <c r="G10" s="169">
        <f t="shared" si="0"/>
        <v>0</v>
      </c>
      <c r="H10" s="42">
        <v>80.3</v>
      </c>
      <c r="I10" s="35"/>
    </row>
    <row r="11" spans="2:9" x14ac:dyDescent="0.2">
      <c r="B11" s="13"/>
      <c r="C11" s="16"/>
      <c r="D11" s="136"/>
      <c r="E11" s="136"/>
      <c r="F11" s="136"/>
      <c r="G11" s="169">
        <f t="shared" si="0"/>
        <v>0</v>
      </c>
      <c r="H11" s="42"/>
      <c r="I11" s="35"/>
    </row>
    <row r="12" spans="2:9" x14ac:dyDescent="0.2">
      <c r="B12" s="13"/>
      <c r="C12" s="16"/>
      <c r="D12" s="136"/>
      <c r="E12" s="137"/>
      <c r="F12" s="136"/>
      <c r="G12" s="169">
        <f t="shared" si="0"/>
        <v>0</v>
      </c>
      <c r="H12" s="42">
        <v>65</v>
      </c>
      <c r="I12" s="35"/>
    </row>
    <row r="13" spans="2:9" x14ac:dyDescent="0.2">
      <c r="B13" s="13"/>
      <c r="C13" s="16"/>
      <c r="D13" s="136"/>
      <c r="E13" s="137"/>
      <c r="F13" s="136"/>
      <c r="G13" s="169">
        <f t="shared" si="0"/>
        <v>0</v>
      </c>
      <c r="H13" s="46"/>
      <c r="I13" s="106"/>
    </row>
    <row r="14" spans="2:9" ht="13.5" thickBot="1" x14ac:dyDescent="0.25">
      <c r="B14" s="228" t="s">
        <v>3</v>
      </c>
      <c r="C14" s="229"/>
      <c r="D14" s="130">
        <f>SUM(D5:D13)</f>
        <v>0</v>
      </c>
      <c r="E14" s="130">
        <f>SUM(E5:E13)</f>
        <v>0</v>
      </c>
      <c r="F14" s="130">
        <f>SUM(F5:F13)</f>
        <v>0</v>
      </c>
      <c r="G14" s="131">
        <f>SUM(G5:G13)</f>
        <v>0</v>
      </c>
      <c r="H14" s="52">
        <f>SUM(H5:H12)</f>
        <v>225</v>
      </c>
      <c r="I14" s="36">
        <f>E14-H14</f>
        <v>-225</v>
      </c>
    </row>
    <row r="16" spans="2:9" x14ac:dyDescent="0.2">
      <c r="E16" s="22"/>
      <c r="F16" s="22"/>
      <c r="G16" s="21"/>
      <c r="H16" s="27"/>
    </row>
    <row r="22" spans="2:2" x14ac:dyDescent="0.2">
      <c r="B22" s="20"/>
    </row>
    <row r="23" spans="2:2" x14ac:dyDescent="0.2">
      <c r="B23" s="20"/>
    </row>
  </sheetData>
  <mergeCells count="7">
    <mergeCell ref="B14:C14"/>
    <mergeCell ref="D3:D4"/>
    <mergeCell ref="B1:G1"/>
    <mergeCell ref="E3:F3"/>
    <mergeCell ref="G3:G4"/>
    <mergeCell ref="B3:B4"/>
    <mergeCell ref="C3:C4"/>
  </mergeCells>
  <phoneticPr fontId="0" type="noConversion"/>
  <printOptions horizontalCentered="1" verticalCentered="1"/>
  <pageMargins left="0.75" right="0.75" top="0.70866141732283472" bottom="1" header="0" footer="0"/>
  <pageSetup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opLeftCell="B1" workbookViewId="0">
      <selection activeCell="D8" sqref="D8"/>
    </sheetView>
  </sheetViews>
  <sheetFormatPr baseColWidth="10" defaultColWidth="11.42578125" defaultRowHeight="12.75" x14ac:dyDescent="0.2"/>
  <cols>
    <col min="1" max="1" width="3.7109375" hidden="1" customWidth="1"/>
    <col min="2" max="2" width="22.42578125" customWidth="1"/>
    <col min="3" max="3" width="16.42578125" customWidth="1"/>
    <col min="4" max="5" width="16.85546875" customWidth="1"/>
    <col min="6" max="6" width="15.42578125" bestFit="1" customWidth="1"/>
    <col min="7" max="7" width="16.42578125" bestFit="1" customWidth="1"/>
    <col min="8" max="8" width="12.85546875" style="26" hidden="1" customWidth="1"/>
    <col min="9" max="9" width="11.85546875" hidden="1" customWidth="1"/>
  </cols>
  <sheetData>
    <row r="1" spans="2:9" x14ac:dyDescent="0.2">
      <c r="B1" s="233" t="s">
        <v>47</v>
      </c>
      <c r="C1" s="234"/>
      <c r="D1" s="234"/>
      <c r="E1" s="234"/>
      <c r="F1" s="234"/>
      <c r="G1" s="234"/>
    </row>
    <row r="2" spans="2:9" ht="13.5" thickBot="1" x14ac:dyDescent="0.25">
      <c r="B2" s="107"/>
      <c r="C2" s="94"/>
      <c r="D2" s="94"/>
      <c r="E2" s="94"/>
      <c r="F2" s="94"/>
      <c r="G2" s="94"/>
    </row>
    <row r="3" spans="2:9" x14ac:dyDescent="0.2">
      <c r="B3" s="208" t="s">
        <v>21</v>
      </c>
      <c r="C3" s="217" t="s">
        <v>22</v>
      </c>
      <c r="D3" s="199" t="s">
        <v>42</v>
      </c>
      <c r="E3" s="201" t="s">
        <v>43</v>
      </c>
      <c r="F3" s="201"/>
      <c r="G3" s="189" t="s">
        <v>18</v>
      </c>
      <c r="H3" s="231" t="s">
        <v>29</v>
      </c>
      <c r="I3" s="32"/>
    </row>
    <row r="4" spans="2:9" ht="13.5" thickBot="1" x14ac:dyDescent="0.25">
      <c r="B4" s="209"/>
      <c r="C4" s="226"/>
      <c r="D4" s="200"/>
      <c r="E4" s="149" t="s">
        <v>39</v>
      </c>
      <c r="F4" s="149" t="s">
        <v>40</v>
      </c>
      <c r="G4" s="190"/>
      <c r="H4" s="232"/>
      <c r="I4" s="33" t="s">
        <v>28</v>
      </c>
    </row>
    <row r="5" spans="2:9" x14ac:dyDescent="0.2">
      <c r="B5" s="167"/>
      <c r="C5" s="155"/>
      <c r="D5" s="172"/>
      <c r="E5" s="172"/>
      <c r="F5" s="158"/>
      <c r="G5" s="161">
        <f>SUM(D5:F5)</f>
        <v>0</v>
      </c>
      <c r="H5" s="42">
        <f>40+20+(20*7) +190 +70</f>
        <v>460</v>
      </c>
      <c r="I5" s="37"/>
    </row>
    <row r="6" spans="2:9" x14ac:dyDescent="0.2">
      <c r="B6" s="89"/>
      <c r="C6" s="23"/>
      <c r="D6" s="17"/>
      <c r="E6" s="17"/>
      <c r="F6" s="17"/>
      <c r="G6" s="121">
        <f t="shared" ref="G6:G7" si="0">SUM(D6:F6)</f>
        <v>0</v>
      </c>
      <c r="H6" s="90">
        <v>700</v>
      </c>
      <c r="I6" s="37"/>
    </row>
    <row r="7" spans="2:9" x14ac:dyDescent="0.2">
      <c r="B7" s="13"/>
      <c r="C7" s="23"/>
      <c r="D7" s="16"/>
      <c r="E7" s="16"/>
      <c r="F7" s="16"/>
      <c r="G7" s="121">
        <f t="shared" si="0"/>
        <v>0</v>
      </c>
      <c r="H7" s="42"/>
      <c r="I7" s="33"/>
    </row>
    <row r="8" spans="2:9" ht="13.5" thickBot="1" x14ac:dyDescent="0.25">
      <c r="B8" s="224" t="s">
        <v>23</v>
      </c>
      <c r="C8" s="225"/>
      <c r="D8" s="138">
        <f>SUM(D5:D7)</f>
        <v>0</v>
      </c>
      <c r="E8" s="138">
        <f>SUM(E5:E7)</f>
        <v>0</v>
      </c>
      <c r="F8" s="117">
        <f>SUM(F5:F7)</f>
        <v>0</v>
      </c>
      <c r="G8" s="139">
        <f>SUM(G5:G7)</f>
        <v>0</v>
      </c>
      <c r="H8" s="52">
        <f>SUM(H4:H7)</f>
        <v>1160</v>
      </c>
      <c r="I8" s="38">
        <f>G8-H8</f>
        <v>-1160</v>
      </c>
    </row>
    <row r="9" spans="2:9" x14ac:dyDescent="0.2">
      <c r="B9" s="221"/>
      <c r="C9" s="222"/>
      <c r="D9" s="222"/>
      <c r="E9" s="222"/>
      <c r="F9" s="222"/>
      <c r="G9" s="222"/>
      <c r="H9" s="230"/>
    </row>
    <row r="10" spans="2:9" x14ac:dyDescent="0.2">
      <c r="B10" s="15"/>
      <c r="D10" s="9"/>
      <c r="E10" s="9"/>
      <c r="F10" s="9"/>
      <c r="G10" s="24"/>
    </row>
  </sheetData>
  <mergeCells count="9">
    <mergeCell ref="B9:H9"/>
    <mergeCell ref="H3:H4"/>
    <mergeCell ref="B1:G1"/>
    <mergeCell ref="B8:C8"/>
    <mergeCell ref="G3:G4"/>
    <mergeCell ref="B3:B4"/>
    <mergeCell ref="C3:C4"/>
    <mergeCell ref="E3:F3"/>
    <mergeCell ref="D3:D4"/>
  </mergeCells>
  <phoneticPr fontId="0" type="noConversion"/>
  <printOptions horizontalCentered="1" verticalCentered="1"/>
  <pageMargins left="0.75" right="0.75" top="0.35433070866141736" bottom="1" header="0" footer="0"/>
  <pageSetup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workbookViewId="0">
      <selection activeCell="D8" sqref="D8"/>
    </sheetView>
  </sheetViews>
  <sheetFormatPr baseColWidth="10" defaultColWidth="11.42578125" defaultRowHeight="12.75" x14ac:dyDescent="0.2"/>
  <cols>
    <col min="1" max="1" width="23.42578125" customWidth="1"/>
    <col min="2" max="3" width="16.85546875" customWidth="1"/>
    <col min="4" max="4" width="15.42578125" bestFit="1" customWidth="1"/>
    <col min="5" max="5" width="16.42578125" bestFit="1" customWidth="1"/>
  </cols>
  <sheetData>
    <row r="1" spans="1:5" x14ac:dyDescent="0.2">
      <c r="A1" s="182" t="s">
        <v>59</v>
      </c>
      <c r="B1" s="182"/>
      <c r="C1" s="182"/>
      <c r="D1" s="182"/>
      <c r="E1" s="182"/>
    </row>
    <row r="2" spans="1:5" ht="13.5" thickBot="1" x14ac:dyDescent="0.25">
      <c r="A2" s="94"/>
      <c r="B2" s="94"/>
      <c r="C2" s="94"/>
      <c r="D2" s="94"/>
      <c r="E2" s="94"/>
    </row>
    <row r="3" spans="1:5" x14ac:dyDescent="0.2">
      <c r="A3" s="236" t="s">
        <v>57</v>
      </c>
      <c r="B3" s="199" t="s">
        <v>42</v>
      </c>
      <c r="C3" s="201" t="s">
        <v>43</v>
      </c>
      <c r="D3" s="201"/>
      <c r="E3" s="189" t="s">
        <v>18</v>
      </c>
    </row>
    <row r="4" spans="1:5" ht="13.5" thickBot="1" x14ac:dyDescent="0.25">
      <c r="A4" s="237"/>
      <c r="B4" s="200"/>
      <c r="C4" s="149" t="s">
        <v>39</v>
      </c>
      <c r="D4" s="149" t="s">
        <v>40</v>
      </c>
      <c r="E4" s="190"/>
    </row>
    <row r="5" spans="1:5" x14ac:dyDescent="0.2">
      <c r="A5" s="18" t="s">
        <v>24</v>
      </c>
      <c r="B5" s="171"/>
      <c r="C5" s="171"/>
      <c r="D5" s="171"/>
      <c r="E5" s="161">
        <f t="shared" ref="E5:E7" si="0">SUM(B5:D5)</f>
        <v>0</v>
      </c>
    </row>
    <row r="6" spans="1:5" x14ac:dyDescent="0.2">
      <c r="A6" s="180"/>
      <c r="B6" s="181"/>
      <c r="C6" s="181"/>
      <c r="D6" s="181"/>
      <c r="E6" s="161">
        <f t="shared" si="0"/>
        <v>0</v>
      </c>
    </row>
    <row r="7" spans="1:5" x14ac:dyDescent="0.2">
      <c r="A7" s="180"/>
      <c r="B7" s="181"/>
      <c r="C7" s="181"/>
      <c r="D7" s="181"/>
      <c r="E7" s="161">
        <f t="shared" si="0"/>
        <v>0</v>
      </c>
    </row>
    <row r="8" spans="1:5" ht="13.5" thickBot="1" x14ac:dyDescent="0.25">
      <c r="A8" s="123" t="s">
        <v>3</v>
      </c>
      <c r="B8" s="130">
        <f>SUM(B5:B7)</f>
        <v>0</v>
      </c>
      <c r="C8" s="130">
        <f t="shared" ref="C8:E8" si="1">SUM(C5:C7)</f>
        <v>0</v>
      </c>
      <c r="D8" s="130">
        <f t="shared" si="1"/>
        <v>0</v>
      </c>
      <c r="E8" s="130">
        <f t="shared" si="1"/>
        <v>0</v>
      </c>
    </row>
    <row r="9" spans="1:5" x14ac:dyDescent="0.2">
      <c r="A9" s="235"/>
      <c r="B9" s="235"/>
      <c r="C9" s="235"/>
      <c r="D9" s="235"/>
      <c r="E9" s="235"/>
    </row>
    <row r="10" spans="1:5" x14ac:dyDescent="0.2">
      <c r="B10" s="9"/>
      <c r="C10" s="9"/>
      <c r="D10" s="9"/>
      <c r="E10" s="24"/>
    </row>
    <row r="16" spans="1:5" x14ac:dyDescent="0.2">
      <c r="A16" s="20"/>
    </row>
    <row r="17" spans="1:1" x14ac:dyDescent="0.2">
      <c r="A17" s="20"/>
    </row>
  </sheetData>
  <mergeCells count="6">
    <mergeCell ref="A1:E1"/>
    <mergeCell ref="A9:E9"/>
    <mergeCell ref="C3:D3"/>
    <mergeCell ref="E3:E4"/>
    <mergeCell ref="A3:A4"/>
    <mergeCell ref="B3:B4"/>
  </mergeCells>
  <phoneticPr fontId="0" type="noConversion"/>
  <printOptions horizontalCentered="1" verticalCentered="1"/>
  <pageMargins left="0.75" right="0.75" top="0.70866141732283472" bottom="1" header="0" footer="0"/>
  <pageSetup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Ppto Global</vt:lpstr>
      <vt:lpstr>Personal</vt:lpstr>
      <vt:lpstr>Equipos</vt:lpstr>
      <vt:lpstr>Software</vt:lpstr>
      <vt:lpstr>Viajes</vt:lpstr>
      <vt:lpstr>Salidas de Campo</vt:lpstr>
      <vt:lpstr>Materiales</vt:lpstr>
      <vt:lpstr>Serv Técnicos</vt:lpstr>
      <vt:lpstr>Publicaciones y patentes</vt:lpstr>
      <vt:lpstr>Equipos!Área_de_impresión</vt:lpstr>
      <vt:lpstr>Materiales!Área_de_impresión</vt:lpstr>
      <vt:lpstr>Personal!Área_de_impresión</vt:lpstr>
      <vt:lpstr>'Publicaciones y patentes'!Área_de_impresión</vt:lpstr>
      <vt:lpstr>'Salidas de Campo'!Área_de_impresión</vt:lpstr>
      <vt:lpstr>'Serv Técnicos'!Área_de_impresión</vt:lpstr>
      <vt:lpstr>Viajes!Área_de_impresión</vt:lpstr>
    </vt:vector>
  </TitlesOfParts>
  <Company>Colciencias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Colciencias</dc:creator>
  <cp:lastModifiedBy>Diana Esmeralda Cobos Ramirez</cp:lastModifiedBy>
  <cp:lastPrinted>2007-02-07T14:19:27Z</cp:lastPrinted>
  <dcterms:created xsi:type="dcterms:W3CDTF">2004-11-18T14:07:13Z</dcterms:created>
  <dcterms:modified xsi:type="dcterms:W3CDTF">2016-12-01T14:44:31Z</dcterms:modified>
</cp:coreProperties>
</file>